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68" activeTab="0"/>
  </bookViews>
  <sheets>
    <sheet name="Доходы" sheetId="1" r:id="rId1"/>
    <sheet name="Расходы" sheetId="2" r:id="rId2"/>
    <sheet name="Источники" sheetId="3" r:id="rId3"/>
  </sheets>
  <definedNames>
    <definedName name="__bookmark_1">'Доходы'!$A$3:$F$13</definedName>
    <definedName name="__bookmark_2">'Доходы'!$A$14:$F$238</definedName>
    <definedName name="__bookmark_4">'Расходы'!$A$1:$F$1377</definedName>
    <definedName name="__bookmark_5">'Источники'!$A$1:$F$27</definedName>
    <definedName name="__bookmark_6">'Источники'!$A$28:$F$28</definedName>
    <definedName name="_xlnm.Print_Titles" localSheetId="0">'Доходы'!$14:$17</definedName>
    <definedName name="_xlnm.Print_Titles" localSheetId="2">'Источники'!$1:$5</definedName>
    <definedName name="_xlnm.Print_Titles" localSheetId="1">'Расходы'!$1:$5</definedName>
  </definedNames>
  <calcPr fullCalcOnLoad="1"/>
</workbook>
</file>

<file path=xl/sharedStrings.xml><?xml version="1.0" encoding="utf-8"?>
<sst xmlns="http://schemas.openxmlformats.org/spreadsheetml/2006/main" count="3291" uniqueCount="2263">
  <si>
    <t>ОТЧЕТ ОБ ИСПОЛНЕНИИ БЮДЖЕТА</t>
  </si>
  <si>
    <t>КОДЫ</t>
  </si>
  <si>
    <t>Форма по ОКУД</t>
  </si>
  <si>
    <t>0503117</t>
  </si>
  <si>
    <t>на 1 апреля 2019 г.</t>
  </si>
  <si>
    <t>Дата</t>
  </si>
  <si>
    <t>по ОКПО</t>
  </si>
  <si>
    <t>20329759</t>
  </si>
  <si>
    <t>Наименование
финансового органа</t>
  </si>
  <si>
    <t>Финансовое управление администрации городского округа Ступино Московской области</t>
  </si>
  <si>
    <t>Глава по БК</t>
  </si>
  <si>
    <t>046</t>
  </si>
  <si>
    <t>Наименование публично-правового образования</t>
  </si>
  <si>
    <t>Городской округ Ступино Московской области</t>
  </si>
  <si>
    <t>по ОКТМО</t>
  </si>
  <si>
    <t>46776000</t>
  </si>
  <si>
    <t>Периодичность:</t>
  </si>
  <si>
    <t>месячная, квартальная, годовая</t>
  </si>
  <si>
    <t>Единица измерения:</t>
  </si>
  <si>
    <t>руб.</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</si>
  <si>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</si>
  <si>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</si>
  <si>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</si>
  <si>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</si>
  <si>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</si>
  <si>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</si>
  <si>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</si>
  <si>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</si>
  <si>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1</t>
  </si>
  <si>
    <t>2</t>
  </si>
  <si>
    <t>3</t>
  </si>
  <si>
    <t>4</t>
  </si>
  <si>
    <t>5</t>
  </si>
  <si>
    <t>6</t>
  </si>
  <si>
    <t>Доходы бюджета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</si>
  <si>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</si>
  <si>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</si>
  <si>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</si>
  <si>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</si>
  <si>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</si>
  <si>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</si>
  <si>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</si>
  <si>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</si>
  <si>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</si>
  <si>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</si>
  <si>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</si>
  <si>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</si>
  <si>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</si>
  <si>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</si>
  <si>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</si>
  <si>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</si>
  <si>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</si>
  <si>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</si>
  <si>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</si>
  <si>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</si>
  <si>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</si>
  <si>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</si>
  <si>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</si>
  <si>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</si>
  <si>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</si>
  <si>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</si>
  <si>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</si>
  <si>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</si>
  <si>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</si>
  <si>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</si>
  <si>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</si>
  <si>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</si>
  <si>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</si>
  <si>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</si>
  <si>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</si>
  <si>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</si>
  <si>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</si>
  <si>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</si>
  <si>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</si>
  <si>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</si>
  <si>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</si>
  <si>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</si>
  <si>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</si>
  <si>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</si>
  <si>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</si>
  <si>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</si>
  <si>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</si>
  <si>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</si>
  <si>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</si>
  <si>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</si>
  <si>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</si>
  <si>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</si>
  <si>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</si>
  <si>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</si>
  <si>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</si>
  <si>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</si>
  <si>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</si>
  <si>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</si>
  <si>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</si>
  <si>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</si>
  <si>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</si>
  <si>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</si>
  <si>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</si>
  <si>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</si>
  <si>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</si>
  <si>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</si>
  <si>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</si>
  <si>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</si>
  <si>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</si>
  <si>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</si>
  <si>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</si>
  <si>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</si>
  <si>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</si>
  <si>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</si>
  <si>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</si>
  <si>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</si>
  <si>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</si>
  <si>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</si>
  <si>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</si>
  <si>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</si>
  <si>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</si>
  <si>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</si>
  <si>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</si>
  <si>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</si>
  <si>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000 10501012012100110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</si>
  <si>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</si>
  <si>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</si>
  <si>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</si>
  <si>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</si>
  <si>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</si>
  <si>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</si>
  <si>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</si>
  <si>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</si>
  <si>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</si>
  <si>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</si>
  <si>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</si>
  <si>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</si>
  <si>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</si>
  <si>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</si>
  <si>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</si>
  <si>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000 10501022012100110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</si>
  <si>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</si>
  <si>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</si>
  <si>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</si>
  <si>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</si>
  <si>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</si>
  <si>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</si>
  <si>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Минимальный налог, зачисляемый в бюджеты субъектов Российской Федерации (за налоговые периоды, истекшие до 1 января 2016 года) (прочие поступления)</t>
  </si>
  <si>
    <t>000 10501050014000110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</si>
  <si>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</si>
  <si>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</si>
  <si>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</si>
  <si>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</si>
  <si>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</si>
  <si>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</si>
  <si>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</si>
  <si>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</si>
  <si>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</si>
  <si>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</si>
  <si>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</si>
  <si>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</si>
  <si>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</si>
  <si>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</si>
  <si>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</si>
  <si>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</si>
  <si>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</si>
  <si>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</si>
  <si>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</si>
  <si>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</si>
  <si>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</si>
  <si>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</si>
  <si>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</si>
  <si>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</si>
  <si>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</si>
  <si>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</si>
  <si>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</si>
  <si>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</si>
  <si>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</si>
  <si>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</si>
  <si>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</si>
  <si>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</si>
  <si>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</si>
  <si>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</si>
  <si>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</si>
  <si>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</si>
  <si>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</si>
  <si>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</si>
  <si>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</si>
  <si>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</si>
  <si>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</si>
  <si>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</si>
  <si>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</si>
  <si>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</si>
  <si>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</si>
  <si>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</si>
  <si>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</si>
  <si>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</si>
  <si>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</si>
  <si>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</si>
  <si>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</si>
  <si>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</si>
  <si>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</si>
  <si>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000 10606032042100110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</si>
  <si>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</si>
  <si>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000 10606032043000110</t>
  </si>
  <si>
    <t>Земельный налог с организаций, обладающих земельным участком, расположенным в границах городских округов (прочие поступления)</t>
  </si>
  <si>
    <t>000 10606032044000110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</si>
  <si>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</si>
  <si>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</si>
  <si>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</si>
  <si>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</si>
  <si>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</si>
  <si>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</si>
  <si>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</si>
  <si>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000 10606042042100110</t>
  </si>
  <si>
    <t>Земельный налог с физических лиц, обладающих земельным участком, расположенным в границах городских округов (прочие поступления)</t>
  </si>
  <si>
    <t>000 10606042044000110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</si>
  <si>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</si>
  <si>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</si>
  <si>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</si>
  <si>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</si>
  <si>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</si>
  <si>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</si>
  <si>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</si>
  <si>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</si>
  <si>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</si>
  <si>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</si>
  <si>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</si>
  <si>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</si>
  <si>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Прочие местные налоги и сборы</t>
  </si>
  <si>
    <t>000 10907050000000110</t>
  </si>
  <si>
    <t>Прочие местные налоги и сборы, мобилизуемые на территориях городских округов</t>
  </si>
  <si>
    <t>000 10907052040000110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</si>
  <si>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</si>
  <si>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000 10907052041000110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</si>
  <si>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</si>
  <si>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</si>
  <si>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</si>
  <si>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</si>
  <si>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</si>
  <si>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</si>
  <si>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</si>
  <si>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</si>
  <si>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</si>
  <si>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</si>
  <si>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</si>
  <si>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</si>
  <si>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</si>
  <si>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</si>
  <si>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</si>
  <si>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</si>
  <si>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</si>
  <si>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</si>
  <si>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</si>
  <si>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</si>
  <si>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</si>
  <si>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</si>
  <si>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</si>
  <si>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</si>
  <si>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</si>
  <si>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</si>
  <si>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</si>
  <si>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</si>
  <si>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</si>
  <si>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</si>
  <si>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</si>
  <si>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</si>
  <si>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</si>
  <si>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</si>
  <si>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</si>
  <si>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</si>
  <si>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</si>
  <si>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</si>
  <si>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</si>
  <si>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</si>
  <si>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</si>
  <si>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</si>
  <si>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</si>
  <si>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</si>
  <si>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</si>
  <si>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</si>
  <si>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</si>
  <si>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</si>
  <si>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</si>
  <si>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</si>
  <si>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</si>
  <si>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</si>
  <si>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</si>
  <si>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</si>
  <si>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</si>
  <si>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</si>
  <si>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</si>
  <si>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</si>
  <si>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</si>
  <si>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</si>
  <si>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</si>
  <si>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</si>
  <si>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</si>
  <si>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</si>
  <si>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</si>
  <si>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</si>
  <si>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</si>
  <si>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</si>
  <si>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000 11302994040006130</t>
  </si>
  <si>
    <t>000 11302994040007130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</si>
  <si>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</si>
  <si>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</si>
  <si>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</si>
  <si>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</si>
  <si>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</si>
  <si>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</si>
  <si>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</si>
  <si>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</si>
  <si>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</si>
  <si>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000 11402042040000410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</si>
  <si>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</si>
  <si>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</si>
  <si>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</si>
  <si>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</si>
  <si>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</si>
  <si>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</si>
  <si>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</si>
  <si>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</si>
  <si>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</si>
  <si>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</si>
  <si>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</si>
  <si>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</si>
  <si>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</si>
  <si>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</si>
  <si>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</si>
  <si>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</si>
  <si>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</si>
  <si>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</si>
  <si>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</si>
  <si>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</si>
  <si>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</si>
  <si>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</si>
  <si>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</si>
  <si>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</si>
  <si>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</si>
  <si>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</si>
  <si>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</si>
  <si>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</si>
  <si>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</si>
  <si>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</si>
  <si>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</si>
  <si>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</si>
  <si>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</si>
  <si>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</si>
  <si>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</si>
  <si>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</si>
  <si>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</si>
  <si>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</si>
  <si>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</si>
  <si>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</si>
  <si>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</si>
  <si>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</si>
  <si>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</si>
  <si>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</si>
  <si>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</si>
  <si>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</si>
  <si>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</si>
  <si>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</si>
  <si>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</si>
  <si>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</si>
  <si>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</si>
  <si>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</si>
  <si>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000 11625084040000140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</si>
  <si>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</si>
  <si>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000 11625084046000140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</si>
  <si>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</si>
  <si>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</si>
  <si>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</si>
  <si>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</si>
  <si>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</si>
  <si>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</si>
  <si>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</si>
  <si>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</si>
  <si>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</si>
  <si>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</si>
  <si>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</si>
  <si>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</si>
  <si>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</si>
  <si>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</si>
  <si>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</si>
  <si>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</si>
  <si>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</si>
  <si>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</si>
  <si>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</si>
  <si>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</si>
  <si>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</si>
  <si>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</si>
  <si>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</si>
  <si>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</si>
  <si>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</si>
  <si>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</si>
  <si>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000 11705040040008180</t>
  </si>
  <si>
    <t>000 11705040040009180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</si>
  <si>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</si>
  <si>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</si>
  <si>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</si>
  <si>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</si>
  <si>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</si>
  <si>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</si>
  <si>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</si>
  <si>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</si>
  <si>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t>
  </si>
  <si>
    <t>000 20215001040000150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</si>
  <si>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</si>
  <si>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</si>
  <si>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</si>
  <si>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</si>
  <si>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</si>
  <si>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</si>
  <si>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</si>
  <si>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</si>
  <si>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</si>
  <si>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000 20230022000000150</t>
  </si>
  <si>
    <t>Субвенции бюджетам городских округов на предоставление гражданам субсидий на оплату жилого помещения и коммунальных услуг</t>
  </si>
  <si>
    <t>000 20230022040000150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</si>
  <si>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</si>
  <si>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</si>
  <si>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</si>
  <si>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</si>
  <si>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</si>
  <si>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</si>
  <si>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</si>
  <si>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000 20230029040000150</t>
  </si>
  <si>
    <t>000 20230029040004150</t>
  </si>
  <si>
    <t>000 20230029040005150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</si>
  <si>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</si>
  <si>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</si>
  <si>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</si>
  <si>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000 20235082040000150</t>
  </si>
  <si>
    <t>Прочие субвенции</t>
  </si>
  <si>
    <t>000 20239999000000150</t>
  </si>
  <si>
    <t>Прочие субвенции бюджетам городских округов</t>
  </si>
  <si>
    <t>000 20239999040000150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</si>
  <si>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</si>
  <si>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</si>
  <si>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</si>
  <si>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</si>
  <si>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</si>
  <si>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000 21800000040000150</t>
  </si>
  <si>
    <t>Доходы бюджетов городских округов от возврата организациями остатков субсидий прошлых лет</t>
  </si>
  <si>
    <t>000 21804000040000150</t>
  </si>
  <si>
    <t>Доходы бюджетов городских округов от возврата бюджетными учреждениями остатков субсидий прошлых лет</t>
  </si>
  <si>
    <t>000 21804010040000150</t>
  </si>
  <si>
    <t>Доходы бюджетов городских округов от возврата автономными учреждениями остатков субсидий прошлых лет</t>
  </si>
  <si>
    <t>000 21804020040000150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</si>
  <si>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</si>
  <si>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</si>
  <si>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</si>
  <si>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</si>
  <si>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</si>
  <si>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000 21935120040000150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</si>
  <si>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</si>
  <si>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000 21945160040000150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</si>
  <si>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</si>
  <si>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</si>
  <si>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Форма 0503117 с. 2</t>
  </si>
  <si>
    <t>2. Расходы бюджета</t>
  </si>
  <si>
    <t>Код расхода по бюджетной классификации</t>
  </si>
  <si>
    <t>Расходы бюджета - всего</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</si>
  <si>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</si>
  <si>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</si>
  <si>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</si>
  <si>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</si>
  <si>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Непрограммные расходы</t>
  </si>
  <si>
    <t>000 0102 9900000000 000</t>
  </si>
  <si>
    <t>Глава городского округа Ступино</t>
  </si>
  <si>
    <t>000 0102 9900002010 000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</si>
  <si>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</si>
  <si>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000 0102 9900002010 100</t>
  </si>
  <si>
    <t>Расходы на выплаты персоналу государственных (муниципальных) органов</t>
  </si>
  <si>
    <t>000 0102 9900002010 120</t>
  </si>
  <si>
    <t>Фонд оплаты труда государственных (муниципальных) органов</t>
  </si>
  <si>
    <t>000 0102 9900002010 121</t>
  </si>
  <si>
    <t>Иные выплаты персоналу государственных (муниципальных) органов, за исключением фонда оплаты труда</t>
  </si>
  <si>
    <t>000 0102 9900002010 122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</si>
  <si>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</si>
  <si>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000 0102 9900002010 129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</si>
  <si>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</si>
  <si>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</si>
  <si>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000 0103 9900000000 000</t>
  </si>
  <si>
    <t>Содержание аппарата представительного органа муниципального образования</t>
  </si>
  <si>
    <t>000 0103 9900004010 000</t>
  </si>
  <si>
    <t>000 0103 9900004010 100</t>
  </si>
  <si>
    <t>000 0103 9900004010 120</t>
  </si>
  <si>
    <t>000 0103 9900004010 121</t>
  </si>
  <si>
    <t>000 0103 9900004010 122</t>
  </si>
  <si>
    <t>000 0103 9900004010 129</t>
  </si>
  <si>
    <t>Закупка товаров, работ и услуг для обеспечения государственных (муниципальных) нужд</t>
  </si>
  <si>
    <t>000 0103 9900004010 200</t>
  </si>
  <si>
    <t>Иные закупки товаров, работ и услуг для обеспечения государственных (муниципальных) нужд</t>
  </si>
  <si>
    <t>000 0103 9900004010 240</t>
  </si>
  <si>
    <t>Закупка товаров, работ, услуг в сфере информационно-коммуникационных технологий</t>
  </si>
  <si>
    <t>000 0103 9900004010 242</t>
  </si>
  <si>
    <t>Прочая закупка товаров, работ и услуг</t>
  </si>
  <si>
    <t>000 0103 9900004010 244</t>
  </si>
  <si>
    <t>Иные бюджетные ассигнования</t>
  </si>
  <si>
    <t>000 0103 9900004010 800</t>
  </si>
  <si>
    <t>Уплата налогов, сборов и иных платежей</t>
  </si>
  <si>
    <t>000 0103 9900004010 850</t>
  </si>
  <si>
    <t>Уплата налога на имущество организаций и земельного налога</t>
  </si>
  <si>
    <t>000 0103 9900004010 851</t>
  </si>
  <si>
    <t>Председатель представительного органа муниципального образования и его заместители</t>
  </si>
  <si>
    <t>000 0103 9900011010 000</t>
  </si>
  <si>
    <t>000 0103 9900011010 100</t>
  </si>
  <si>
    <t>000 0103 9900011010 120</t>
  </si>
  <si>
    <t>000 0103 9900011010 121</t>
  </si>
  <si>
    <t>000 0103 9900011010 122</t>
  </si>
  <si>
    <t>000 0103 9900011010 129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</si>
  <si>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</si>
  <si>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</si>
  <si>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Муниципальная программа "Образование городского округа Ступино"</t>
  </si>
  <si>
    <t>000 0104 0300000000 000</t>
  </si>
  <si>
    <t>Подпрограмма «Общее образование»</t>
  </si>
  <si>
    <t>000 0104 0320000000 000</t>
  </si>
  <si>
    <t>Основное мероприятие "Создание условий для получения обучающимися качественного общего образования, в том числе меры социальной поддержки"</t>
  </si>
  <si>
    <t>000 0104 0320300000 000</t>
  </si>
  <si>
    <t>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</si>
  <si>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000 0104 0320360680 000</t>
  </si>
  <si>
    <t>000 0104 0320360680 100</t>
  </si>
  <si>
    <t>000 0104 0320360680 120</t>
  </si>
  <si>
    <t>000 0104 0320360680 121</t>
  </si>
  <si>
    <t>000 0104 0320360680 129</t>
  </si>
  <si>
    <t>000 0104 0320360680 200</t>
  </si>
  <si>
    <t>000 0104 0320360680 240</t>
  </si>
  <si>
    <t>000 0104 0320360680 242</t>
  </si>
  <si>
    <t>000 0104 0320360680 244</t>
  </si>
  <si>
    <t>Муниципальная программа "Развитие институтов гражданского общества, повышение эффективности местного самоуправления городского округа Ступино"</t>
  </si>
  <si>
    <t>000 0104 1000000000 000</t>
  </si>
  <si>
    <t>Подпрограмма "Развитие системы информирования населения о деятельности органов местного самоуправления городского округа Ступино"</t>
  </si>
  <si>
    <t>000 0104 1010000000 000</t>
  </si>
  <si>
    <t>Основное мероприятие "Информирование населения городского округа Ступино Московской области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Ступино Московской области"</t>
  </si>
  <si>
    <t>000 0104 1010100000 000</t>
  </si>
  <si>
    <t>Информирование населения городского округа Ступино Московской области об основных событиях социально-экономического развития, общественнополитической жизни, освещение деятельности органов местного самоуправления городского округа Ступино Московской области в печатных СМИ, выходящих на территории городского округа Ступино Московской области</t>
  </si>
  <si>
    <t>000 0104 1010120010 000</t>
  </si>
  <si>
    <t>000 0104 1010120010 800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</si>
  <si>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</si>
  <si>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000 0104 1010120010 810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</si>
  <si>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</si>
  <si>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000 0104 1010120010 811</t>
  </si>
  <si>
    <t>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t>
  </si>
  <si>
    <t>000 0104 1010120020 000</t>
  </si>
  <si>
    <t>000 0104 1010120020 800</t>
  </si>
  <si>
    <t>000 0104 1010120020 810</t>
  </si>
  <si>
    <t>000 0104 1010120020 811</t>
  </si>
  <si>
    <t>Информирование населения городского округа Ступино Московской области о деятельности органов местного самоуправления путем изготовления и распространения (вещания) на территории городского округа Ступино Московской области телепередач</t>
  </si>
  <si>
    <t>000 0104 1010120030 000</t>
  </si>
  <si>
    <t>000 0104 1010120030 800</t>
  </si>
  <si>
    <t>000 0104 1010120030 810</t>
  </si>
  <si>
    <t>000 0104 1010120030 811</t>
  </si>
  <si>
    <t>Подпрограмма "Развитие муниципальной службы"</t>
  </si>
  <si>
    <t>000 0104 1020000000 000</t>
  </si>
  <si>
    <t>Основное мероприятие "Совершенствование организации прохождения муниципальной службы"</t>
  </si>
  <si>
    <t>000 0104 1020100000 000</t>
  </si>
  <si>
    <t>Обеспечение деятельности администрации городского округа Ступино</t>
  </si>
  <si>
    <t>000 0104 1020104010 000</t>
  </si>
  <si>
    <t>000 0104 1020104010 100</t>
  </si>
  <si>
    <t>000 0104 1020104010 120</t>
  </si>
  <si>
    <t>000 0104 1020104010 121</t>
  </si>
  <si>
    <t>000 0104 1020104010 122</t>
  </si>
  <si>
    <t>000 0104 1020104010 129</t>
  </si>
  <si>
    <t>000 0104 1020104010 200</t>
  </si>
  <si>
    <t>000 0104 1020104010 240</t>
  </si>
  <si>
    <t>000 0104 1020104010 242</t>
  </si>
  <si>
    <t>000 0104 1020104010 244</t>
  </si>
  <si>
    <t>000 0104 1020104010 800</t>
  </si>
  <si>
    <t>000 0104 1020104010 850</t>
  </si>
  <si>
    <t>000 0104 1020104010 851</t>
  </si>
  <si>
    <t>Уплата прочих налогов, сборов</t>
  </si>
  <si>
    <t>000 0104 1020104010 852</t>
  </si>
  <si>
    <t>Основное мероприятие "Совершенствование профессионального развития муниципальных служащих городского округа Ступино"</t>
  </si>
  <si>
    <t>000 0104 1020300000 000</t>
  </si>
  <si>
    <t>Реализация направлений расходов основного мероприятия подпрограммы муниципальной программы городского округа Ступино</t>
  </si>
  <si>
    <t>000 0104 1020399990 000</t>
  </si>
  <si>
    <t>000 0104 1020399990 200</t>
  </si>
  <si>
    <t>000 0104 1020399990 240</t>
  </si>
  <si>
    <t>000 0104 1020399990 244</t>
  </si>
  <si>
    <t>Создание условий для организации хранения, комплектования, учета и использования архивных документов</t>
  </si>
  <si>
    <t>000 0104 1030160690 000</t>
  </si>
  <si>
    <t>000 0104 1030160690 100</t>
  </si>
  <si>
    <t>000 0104 1030160690 120</t>
  </si>
  <si>
    <t>000 0104 1030160690 121</t>
  </si>
  <si>
    <t>000 0104 1030160690 122</t>
  </si>
  <si>
    <t>000 0104 1030160690 129</t>
  </si>
  <si>
    <t>000 0104 1030160690 200</t>
  </si>
  <si>
    <t>000 0104 1030160690 240</t>
  </si>
  <si>
    <t>000 0104 1030160690 242</t>
  </si>
  <si>
    <t>000 0104 1030160690 244</t>
  </si>
  <si>
    <t>Муниципальная программа "Управление имуществом и финансами городского округа Ступино"</t>
  </si>
  <si>
    <t>000 0104 1100000000 000</t>
  </si>
  <si>
    <t>Подпрограмма "Развитие земельно - имущественного комплекса"</t>
  </si>
  <si>
    <t>000 0104 1110000000 000</t>
  </si>
  <si>
    <t>Основное мероприятие "Осуществление государственных полномочий в соответствии с Законом МО №191/2015 -ОЗ «О наделении органов местного самоуправления муниципальных образований МО отдельными государственными полномочиями МО в области земельных отношений"</t>
  </si>
  <si>
    <t>000 0104 1110400000 000</t>
  </si>
  <si>
    <t>Осуществление государственных полномочий в соответствии с Законом Московской области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</si>
  <si>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000 0104 1110460830 000</t>
  </si>
  <si>
    <t>000 0104 1110460830 100</t>
  </si>
  <si>
    <t>000 0104 1110460830 120</t>
  </si>
  <si>
    <t>000 0104 1110460830 121</t>
  </si>
  <si>
    <t>000 0104 1110460830 122</t>
  </si>
  <si>
    <t>000 0104 1110460830 129</t>
  </si>
  <si>
    <t>000 0104 1110460830 200</t>
  </si>
  <si>
    <t>000 0104 1110460830 240</t>
  </si>
  <si>
    <t>000 0104 1110460830 242</t>
  </si>
  <si>
    <t>000 0104 1110460830 244</t>
  </si>
  <si>
    <t>Муниципальная программа "Формирование современной городской среды городского округа Ступино</t>
  </si>
  <si>
    <t>000 0104 1300000000 000</t>
  </si>
  <si>
    <t>Подпрограмма "Благоустройство территории"</t>
  </si>
  <si>
    <t>000 0104 1320000000 000</t>
  </si>
  <si>
    <t>Основное мероприятие "Создание условий для благоустройства городского округа Ступино"</t>
  </si>
  <si>
    <t>000 0104 1320100000 000</t>
  </si>
  <si>
    <t>Создание административных комиссий, уполномоченных рассматривать дела об административных правонарушениях в сфере благоустройства</t>
  </si>
  <si>
    <t>000 0104 1320162670 000</t>
  </si>
  <si>
    <t>000 0104 1320162670 100</t>
  </si>
  <si>
    <t>000 0104 1320162670 120</t>
  </si>
  <si>
    <t>000 0104 1320162670 121</t>
  </si>
  <si>
    <t>000 0104 1320162670 129</t>
  </si>
  <si>
    <t>000 0104 1320162670 200</t>
  </si>
  <si>
    <t>000 0104 1320162670 240</t>
  </si>
  <si>
    <t>000 0104 1320162670 244</t>
  </si>
  <si>
    <t>Муниципальная программа "Создание условий для оказания медицинской помощи и социальной поддержки населения городского округа Ступино"</t>
  </si>
  <si>
    <t>000 0104 1600000000 000</t>
  </si>
  <si>
    <t>Подпрограмма «Дополнительные меры социальной поддержки отдельных категорий жителей»</t>
  </si>
  <si>
    <t>000 0104 1620000000 000</t>
  </si>
  <si>
    <t>Основное мероприятие "Оказание адресной социальной помощи по поддержке отдельных категорий граждан"</t>
  </si>
  <si>
    <t>000 0104 1620100000 000</t>
  </si>
  <si>
    <t>Обеспечение предоставления гражданам субсидий на оплату жилого помещения и коммунальных услуг</t>
  </si>
  <si>
    <t>000 0104 1620161420 000</t>
  </si>
  <si>
    <t>000 0104 1620161420 100</t>
  </si>
  <si>
    <t>000 0104 1620161420 120</t>
  </si>
  <si>
    <t>000 0104 1620161420 121</t>
  </si>
  <si>
    <t>000 0104 1620161420 122</t>
  </si>
  <si>
    <t>000 0104 1620161420 129</t>
  </si>
  <si>
    <t>Муниципальная программа "Архитектура и градостроительство городского округа Ступино"</t>
  </si>
  <si>
    <t>000 0104 1700000000 000</t>
  </si>
  <si>
    <t>Основное мероприятие "Осуществление государственных полномочий в соответствии с Законом Московской области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</si>
  <si>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000 0104 1700100000 000</t>
  </si>
  <si>
    <t>Осуществление государственных полномочий в соответствии с Законом Московской области № 107/2014-ОЗ«О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</si>
  <si>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000 0104 1700160700 000</t>
  </si>
  <si>
    <t>000 0104 1700160700 100</t>
  </si>
  <si>
    <t>000 0104 1700160700 120</t>
  </si>
  <si>
    <t>000 0104 1700160700 121</t>
  </si>
  <si>
    <t>000 0104 1700160700 122</t>
  </si>
  <si>
    <t>000 0104 1700160700 129</t>
  </si>
  <si>
    <t>000 0104 1700160700 200</t>
  </si>
  <si>
    <t>000 0104 1700160700 240</t>
  </si>
  <si>
    <t>000 0104 1700160700 242</t>
  </si>
  <si>
    <t>000 0104 1700160700 244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</si>
  <si>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</si>
  <si>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</si>
  <si>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000 0106 1000000000 000</t>
  </si>
  <si>
    <t>000 0106 1020000000 000</t>
  </si>
  <si>
    <t>000 0106 1020100000 000</t>
  </si>
  <si>
    <t>000 0106 1020104010 000</t>
  </si>
  <si>
    <t>000 0106 1020104010 100</t>
  </si>
  <si>
    <t>000 0106 1020104010 120</t>
  </si>
  <si>
    <t>000 0106 1020104010 121</t>
  </si>
  <si>
    <t>000 0106 1020104010 122</t>
  </si>
  <si>
    <t>000 0106 1020104010 129</t>
  </si>
  <si>
    <t>000 0106 1020104010 200</t>
  </si>
  <si>
    <t>000 0106 1020104010 240</t>
  </si>
  <si>
    <t>000 0106 1020104010 242</t>
  </si>
  <si>
    <t>000 0106 1020104010 244</t>
  </si>
  <si>
    <t>000 0106 1020104010 800</t>
  </si>
  <si>
    <t>000 0106 1020104010 850</t>
  </si>
  <si>
    <t>000 0106 1020104010 851</t>
  </si>
  <si>
    <t>Уплата взносов муниципального образования в общественные организации, фонды, ассоциации</t>
  </si>
  <si>
    <t>000 0106 1020120010 000</t>
  </si>
  <si>
    <t>000 0106 1020120010 800</t>
  </si>
  <si>
    <t>000 0106 1020120010 850</t>
  </si>
  <si>
    <t>Уплата иных платежей</t>
  </si>
  <si>
    <t>000 0106 1020120010 853</t>
  </si>
  <si>
    <t>000 0106 1020300000 000</t>
  </si>
  <si>
    <t>000 0106 1020399990 000</t>
  </si>
  <si>
    <t>000 0106 1020399990 200</t>
  </si>
  <si>
    <t>000 0106 1020399990 240</t>
  </si>
  <si>
    <t>000 0106 1020399990 244</t>
  </si>
  <si>
    <t>000 0106 9900000000 000</t>
  </si>
  <si>
    <t>Содержание аппарата контрольно-счетной палаты городского округа Ступино</t>
  </si>
  <si>
    <t>000 0106 9900006010 000</t>
  </si>
  <si>
    <t>000 0106 9900006010 100</t>
  </si>
  <si>
    <t>000 0106 9900006010 120</t>
  </si>
  <si>
    <t>000 0106 9900006010 121</t>
  </si>
  <si>
    <t>000 0106 9900006010 122</t>
  </si>
  <si>
    <t>000 0106 9900006010 129</t>
  </si>
  <si>
    <t>000 0106 9900006010 200</t>
  </si>
  <si>
    <t>000 0106 9900006010 240</t>
  </si>
  <si>
    <t>000 0106 9900006010 242</t>
  </si>
  <si>
    <t>000 0106 9900006010 244</t>
  </si>
  <si>
    <t>Председатель контрольно-счетной палаты городского округа Ступино и его заместители</t>
  </si>
  <si>
    <t>000 0106 9900026010 000</t>
  </si>
  <si>
    <t>000 0106 9900026010 100</t>
  </si>
  <si>
    <t>000 0106 9900026010 120</t>
  </si>
  <si>
    <t>000 0106 9900026010 121</t>
  </si>
  <si>
    <t>000 0106 9900026010 122</t>
  </si>
  <si>
    <t>000 0106 9900026010 129</t>
  </si>
  <si>
    <t>Резервные фонды</t>
  </si>
  <si>
    <t>000 0111 0000000000 000</t>
  </si>
  <si>
    <t>000 0111 9900000000 000</t>
  </si>
  <si>
    <t>Резервный фонд администрации городского округа Ступино</t>
  </si>
  <si>
    <t>000 0111 9900099010 000</t>
  </si>
  <si>
    <t>000 0111 9900099010 800</t>
  </si>
  <si>
    <t>Резервные средства</t>
  </si>
  <si>
    <t>000 0111 9900099010 870</t>
  </si>
  <si>
    <t>Другие общегосударственные вопросы</t>
  </si>
  <si>
    <t>000 0113 0000000000 000</t>
  </si>
  <si>
    <t>Муниципальная программа "Цифровое муниципальное образование"</t>
  </si>
  <si>
    <t>000 0113 0100000000 000</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</si>
  <si>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</si>
  <si>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000 0113 0120000000 000</t>
  </si>
  <si>
    <t>Основное мероприятие "Организация деятельности МФЦ"</t>
  </si>
  <si>
    <t>000 0113 0120100000 000</t>
  </si>
  <si>
    <t>Расходы на обеспечение деятельности (оказание услуг) муниципальных учреждений</t>
  </si>
  <si>
    <t>000 0113 0120100590 000</t>
  </si>
  <si>
    <t>000 0113 0120100590 100</t>
  </si>
  <si>
    <t>Расходы на выплаты персоналу казенных учреждений</t>
  </si>
  <si>
    <t>000 0113 0120100590 110</t>
  </si>
  <si>
    <t>Фонд оплаты труда учреждений</t>
  </si>
  <si>
    <t>000 0113 0120100590 111</t>
  </si>
  <si>
    <t>Иные выплаты персоналу учреждений, за исключением фонда оплаты труда</t>
  </si>
  <si>
    <t>000 0113 0120100590 112</t>
  </si>
  <si>
    <t>Взносы по обязательному социальному страхованию на выплаты по оплате труда работников и иные выплаты работникам учреждений</t>
  </si>
  <si>
    <t>000 0113 0120100590 119</t>
  </si>
  <si>
    <t>000 0113 0120100590 200</t>
  </si>
  <si>
    <t>000 0113 0120100590 240</t>
  </si>
  <si>
    <t>000 0113 0120100590 242</t>
  </si>
  <si>
    <t>000 0113 0120100590 244</t>
  </si>
  <si>
    <t>000 0113 0120100590 800</t>
  </si>
  <si>
    <t>000 0113 0120100590 850</t>
  </si>
  <si>
    <t>000 0113 0120100590 851</t>
  </si>
  <si>
    <t>000 0113 0120100590 852</t>
  </si>
  <si>
    <t>000 0113 0120100590 853</t>
  </si>
  <si>
    <t>Дооснащение материально-техническими средствами многофункциональных центров предоставления государственных и муниципальных услуг, действующих на территории Московской области, для организации предоставления государственных услуг по регистрации рождения и смерти</t>
  </si>
  <si>
    <t>000 0113 01202S0730 000</t>
  </si>
  <si>
    <t>000 0113 01202S0730 200</t>
  </si>
  <si>
    <t>000 0113 01202S0730 240</t>
  </si>
  <si>
    <t>000 0113 01202S0730 244</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</si>
  <si>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</si>
  <si>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000 0113 0310562140 000</t>
  </si>
  <si>
    <t>000 0113 0310562140 100</t>
  </si>
  <si>
    <t>000 0113 0310562140 110</t>
  </si>
  <si>
    <t>000 0113 0310562140 111</t>
  </si>
  <si>
    <t>000 0113 0310562140 119</t>
  </si>
  <si>
    <t>Муниципальная программа "Жилище городского округа Ступино"</t>
  </si>
  <si>
    <t>000 0113 0800000000 000</t>
  </si>
  <si>
    <t>Подпрограмма «Комплексное освоение земельных участков в целях жилищного строительства и развитие застроенных территорий»</t>
  </si>
  <si>
    <t>000 0113 0810000000 000</t>
  </si>
  <si>
    <t>Основное мероприятие "Создание условий для рынка доступного жилья, развития жилищного строительства"</t>
  </si>
  <si>
    <t>000 0113 0810100000 000</t>
  </si>
  <si>
    <t>Прокладка водовода к объектам муниципальной собственности, находящихся в д.Карпово, д.Киясово, д.Суково</t>
  </si>
  <si>
    <t>000 0113 0810120080 000</t>
  </si>
  <si>
    <t>000 0113 0810120080 200</t>
  </si>
  <si>
    <t>000 0113 0810120080 240</t>
  </si>
  <si>
    <t>000 0113 0810120080 244</t>
  </si>
  <si>
    <t>000 0113 0930199990 000</t>
  </si>
  <si>
    <t>000 0113 0930199990 200</t>
  </si>
  <si>
    <t>000 0113 0930199990 240</t>
  </si>
  <si>
    <t>000 0113 0930199990 244</t>
  </si>
  <si>
    <t>Социальное обеспечение и иные выплаты населению</t>
  </si>
  <si>
    <t>000 0113 0930199990 300</t>
  </si>
  <si>
    <t>Социальные выплаты гражданам, кроме публичных нормативных социальных выплат</t>
  </si>
  <si>
    <t>000 0113 0930199990 320</t>
  </si>
  <si>
    <t>Пособия, компенсации и иные социальные выплаты гражданам, кроме публичных нормативных обязательств</t>
  </si>
  <si>
    <t>000 0113 0930199990 321</t>
  </si>
  <si>
    <t>000 0113 0930299990 000</t>
  </si>
  <si>
    <t>000 0113 0930299990 200</t>
  </si>
  <si>
    <t>000 0113 0930299990 240</t>
  </si>
  <si>
    <t>000 0113 0930299990 244</t>
  </si>
  <si>
    <t>Предоставление субсидий бюджетным, автономным учреждениям и иным некоммерческим организациям</t>
  </si>
  <si>
    <t>000 0113 0930299990 600</t>
  </si>
  <si>
    <t>Субсидии бюджетным учреждениям</t>
  </si>
  <si>
    <t>000 0113 0930299990 610</t>
  </si>
  <si>
    <t>Субсидии бюджетным учреждениям на иные цели</t>
  </si>
  <si>
    <t>000 0113 0930299990 612</t>
  </si>
  <si>
    <t>Субсидии автономным учреждениям</t>
  </si>
  <si>
    <t>000 0113 0930299990 620</t>
  </si>
  <si>
    <t>Субсидии автономным учреждениям на иные цели</t>
  </si>
  <si>
    <t>000 0113 0930299990 622</t>
  </si>
  <si>
    <t>Субсидии некоммерческим организациям (за исключением государственных (муниципальных) учреждений)</t>
  </si>
  <si>
    <t>000 0113 0930299990 630</t>
  </si>
  <si>
    <t>Субсидии на возмещение недополученных доходов и (или) возмещение фактически понесенных затрат</t>
  </si>
  <si>
    <t>000 0113 0930299990 631</t>
  </si>
  <si>
    <t>000 0113 0940199990 000</t>
  </si>
  <si>
    <t>000 0113 0940199990 200</t>
  </si>
  <si>
    <t>000 0113 0940199990 240</t>
  </si>
  <si>
    <t>000 0113 0940199990 244</t>
  </si>
  <si>
    <t>000 0113 1000000000 000</t>
  </si>
  <si>
    <t>000 0113 1010000000 000</t>
  </si>
  <si>
    <t>000 0113 1010100000 000</t>
  </si>
  <si>
    <t>Оформление бесплатной подписки на местные СМИ ветеранам труда, пенсионерам, инвалидам, многодетным семьям, организация их доставки</t>
  </si>
  <si>
    <t>000 0113 1010120040 000</t>
  </si>
  <si>
    <t>000 0113 1010120040 200</t>
  </si>
  <si>
    <t>000 0113 1010120040 240</t>
  </si>
  <si>
    <t>000 0113 1010120040 244</t>
  </si>
  <si>
    <t>Организация мониторинга общественного мнения относительно восприятия населением социально-политической ситуации на территории городского округа Ступино</t>
  </si>
  <si>
    <t>000 0113 1010120050 000</t>
  </si>
  <si>
    <t>000 0113 1010120050 200</t>
  </si>
  <si>
    <t>000 0113 1010120050 240</t>
  </si>
  <si>
    <t>000 0113 1010120050 244</t>
  </si>
  <si>
    <t>Основное мероприятие "Информирование населения городского округа Ступино Московской области посредством наружной рекламы"</t>
  </si>
  <si>
    <t>000 0113 1010200000 000</t>
  </si>
  <si>
    <t>000 0113 1010299990 000</t>
  </si>
  <si>
    <t>000 0113 1010299990 200</t>
  </si>
  <si>
    <t>000 0113 1010299990 240</t>
  </si>
  <si>
    <t>000 0113 1010299990 244</t>
  </si>
  <si>
    <t>000 0113 1020000000 000</t>
  </si>
  <si>
    <t>000 0113 1020100000 000</t>
  </si>
  <si>
    <t>000 0113 1020100590 000</t>
  </si>
  <si>
    <t>000 0113 1020100590 100</t>
  </si>
  <si>
    <t>000 0113 1020100590 110</t>
  </si>
  <si>
    <t>000 0113 1020100590 111</t>
  </si>
  <si>
    <t>000 0113 1020100590 112</t>
  </si>
  <si>
    <t>000 0113 1020100590 119</t>
  </si>
  <si>
    <t>000 0113 1020100590 200</t>
  </si>
  <si>
    <t>000 0113 1020100590 240</t>
  </si>
  <si>
    <t>000 0113 1020100590 242</t>
  </si>
  <si>
    <t>000 0113 1020100590 244</t>
  </si>
  <si>
    <t>000 0113 1020100590 300</t>
  </si>
  <si>
    <t>000 0113 1020100590 320</t>
  </si>
  <si>
    <t>Приобретение товаров, работ, услуг в пользу граждан в целях их социального обеспечения</t>
  </si>
  <si>
    <t>000 0113 1020100590 323</t>
  </si>
  <si>
    <t>000 0113 1020100590 800</t>
  </si>
  <si>
    <t>000 0113 1020100590 850</t>
  </si>
  <si>
    <t>000 0113 1020100590 851</t>
  </si>
  <si>
    <t>000 0113 1020100590 852</t>
  </si>
  <si>
    <t>000 0113 1020100590 853</t>
  </si>
  <si>
    <t>000 0113 1020120010 000</t>
  </si>
  <si>
    <t>000 0113 1020120010 800</t>
  </si>
  <si>
    <t>000 0113 1020120010 850</t>
  </si>
  <si>
    <t>000 0113 1020120010 853</t>
  </si>
  <si>
    <t>Предоставление платежей, взносов, безвозмездных перечислений субъектам международного права</t>
  </si>
  <si>
    <t>000 0113 1020120010 860</t>
  </si>
  <si>
    <t>Взносы в международные организации</t>
  </si>
  <si>
    <t>000 0113 1020120010 862</t>
  </si>
  <si>
    <t>Оказание поддержки старостам сельских населенных пунктов городского округа Ступино</t>
  </si>
  <si>
    <t>000 0113 1020120050 000</t>
  </si>
  <si>
    <t>000 0113 1020120050 300</t>
  </si>
  <si>
    <t>Иные выплаты населению</t>
  </si>
  <si>
    <t>000 0113 1020120050 360</t>
  </si>
  <si>
    <t>000 0113 1100000000 000</t>
  </si>
  <si>
    <t>000 0113 1110000000 000</t>
  </si>
  <si>
    <t>Основное мероприятие "Формирование структуры собственности и получение информационных услуг в отношении объектов недвижимости городского округа Ступино"</t>
  </si>
  <si>
    <t>000 0113 1110100000 000</t>
  </si>
  <si>
    <t>Формирование уставных фондов муниципальных унитарных предприятий городского округа Ступино Московской области</t>
  </si>
  <si>
    <t>000 0113 1110120080 000</t>
  </si>
  <si>
    <t>000 0113 1110120080 800</t>
  </si>
  <si>
    <t>000 0113 1110120080 810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</si>
  <si>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</si>
  <si>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000 0113 1110120080 813</t>
  </si>
  <si>
    <t>000 0113 1110199990 000</t>
  </si>
  <si>
    <t>000 0113 1110199990 200</t>
  </si>
  <si>
    <t>000 0113 1110199990 240</t>
  </si>
  <si>
    <t>000 0113 1110199990 244</t>
  </si>
  <si>
    <t>Основное мероприятие "Выполнение работ по оформлению земельных участков на территории городского округа Ступино для постановки на государственный кадастровый учет и проведению историкокультурной экспертизы земельных участков"</t>
  </si>
  <si>
    <t>000 0113 1110200000 000</t>
  </si>
  <si>
    <t>000 0113 1110299990 000</t>
  </si>
  <si>
    <t>000 0113 1110299990 200</t>
  </si>
  <si>
    <t>000 0113 1110299990 240</t>
  </si>
  <si>
    <t>000 0113 1110299990 244</t>
  </si>
  <si>
    <t>000 0113 1110299990 600</t>
  </si>
  <si>
    <t>000 0113 1110299990 610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</si>
  <si>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</si>
  <si>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000 0113 1110299990 611</t>
  </si>
  <si>
    <t>Основное мероприятие "Приобретение объектов недвижимого имущества, обеспечение эффективного использования, распоряжения, содержания имущества городского округа Ступино"</t>
  </si>
  <si>
    <t>000 0113 1110300000 000</t>
  </si>
  <si>
    <t>000 0113 1110399990 000</t>
  </si>
  <si>
    <t>000 0113 1110399990 200</t>
  </si>
  <si>
    <t>000 0113 1110399990 240</t>
  </si>
  <si>
    <t>000 0113 1110399990 244</t>
  </si>
  <si>
    <t>Подпрограмма "Управление муниципальными финансами"</t>
  </si>
  <si>
    <t>000 0113 1120000000 000</t>
  </si>
  <si>
    <t>Основное мероприятие "Повышение эффективности бюджетных расходов городского округа Ступино"</t>
  </si>
  <si>
    <t>000 0113 1120100000 000</t>
  </si>
  <si>
    <t>000 0113 1120100590 000</t>
  </si>
  <si>
    <t>000 0113 1120100590 100</t>
  </si>
  <si>
    <t>000 0113 1120100590 110</t>
  </si>
  <si>
    <t>000 0113 1120100590 111</t>
  </si>
  <si>
    <t>000 0113 1120100590 112</t>
  </si>
  <si>
    <t>000 0113 1120100590 119</t>
  </si>
  <si>
    <t>000 0113 1120100590 200</t>
  </si>
  <si>
    <t>000 0113 1120100590 240</t>
  </si>
  <si>
    <t>000 0113 1120100590 242</t>
  </si>
  <si>
    <t>000 0113 1120100590 244</t>
  </si>
  <si>
    <t>000 0113 1120100590 800</t>
  </si>
  <si>
    <t>000 0113 1120100590 850</t>
  </si>
  <si>
    <t>000 0113 1120100590 851</t>
  </si>
  <si>
    <t>Организация расчетного и кассового обслуживания исполнения бюджета городского округа Ступино</t>
  </si>
  <si>
    <t>000 0113 1120120010 000</t>
  </si>
  <si>
    <t>000 0113 1120120010 200</t>
  </si>
  <si>
    <t>000 0113 1120120010 240</t>
  </si>
  <si>
    <t>000 0113 1120120010 244</t>
  </si>
  <si>
    <t>000 0113 1600000000 000</t>
  </si>
  <si>
    <t>000 0113 1620000000 000</t>
  </si>
  <si>
    <t>Основное мероприятие "Организация и проведение мероприятий социальной направленности"</t>
  </si>
  <si>
    <t>000 0113 1620200000 000</t>
  </si>
  <si>
    <t>000 0113 1620299990 000</t>
  </si>
  <si>
    <t>000 0113 1620299990 200</t>
  </si>
  <si>
    <t>000 0113 1620299990 240</t>
  </si>
  <si>
    <t>000 0113 1620299990 244</t>
  </si>
  <si>
    <t>000 0113 1700000000 000</t>
  </si>
  <si>
    <t>Основное мероприятие "Осуществление деятельности муниципального бюджетного учреждения «Архитектурно-планировочного бюро» городского округа Ступино МО"</t>
  </si>
  <si>
    <t>000 0113 1700200000 000</t>
  </si>
  <si>
    <t>000 0113 1700200590 000</t>
  </si>
  <si>
    <t>000 0113 1700200590 600</t>
  </si>
  <si>
    <t>000 0113 1700200590 610</t>
  </si>
  <si>
    <t>000 0113 1700200590 611</t>
  </si>
  <si>
    <t>000 0113 9900000000 000</t>
  </si>
  <si>
    <t>Реализация государственных функций, связанных с общегосударственным управлением</t>
  </si>
  <si>
    <t>000 0113 9900099999 000</t>
  </si>
  <si>
    <t>000 0113 9900099999 800</t>
  </si>
  <si>
    <t>Исполнение судебных актов</t>
  </si>
  <si>
    <t>000 0113 9900099999 830</t>
  </si>
  <si>
    <t>Исполнение судебных актов Российской Федерации и мировых соглашений по возмещению причиненного вреда</t>
  </si>
  <si>
    <t>000 0113 9900099999 831</t>
  </si>
  <si>
    <t>000 0113 9900099999 850</t>
  </si>
  <si>
    <t>000 0113 9900099999 853</t>
  </si>
  <si>
    <t>000 0113 9900099999 870</t>
  </si>
  <si>
    <t>Национальная оборона</t>
  </si>
  <si>
    <t>000 0200 0000000000 000</t>
  </si>
  <si>
    <t>Мобилизационная подготовка экономики</t>
  </si>
  <si>
    <t>000 0204 0000000000 000</t>
  </si>
  <si>
    <t>Муниципальная программа "Безопасность городского округа Ступино"</t>
  </si>
  <si>
    <t>000 0204 0700000000 000</t>
  </si>
  <si>
    <t>Подпрограмма "Осуществление мероприятий по мобилизационной подготовке"</t>
  </si>
  <si>
    <t>000 0204 0760000000 000</t>
  </si>
  <si>
    <t>Основное мероприятие "Поддержание органов администрации городского округа Ступино в готовности к функционированию в условиях военного времени"</t>
  </si>
  <si>
    <t>000 0204 0760100000 000</t>
  </si>
  <si>
    <t>000 0204 0760199990 000</t>
  </si>
  <si>
    <t>000 0204 0760199990 200</t>
  </si>
  <si>
    <t>000 0204 0760199990 240</t>
  </si>
  <si>
    <t>000 0204 0760199990 244</t>
  </si>
  <si>
    <t>Основное мероприятие "Поддержание в готовности городского защищенного пункта управления Главы городского округа Ступино к функционированию в условиях военного времени"</t>
  </si>
  <si>
    <t>000 0204 0760200000 000</t>
  </si>
  <si>
    <t>000 0204 0760299990 000</t>
  </si>
  <si>
    <t>000 0204 0760299990 200</t>
  </si>
  <si>
    <t>000 0204 0760299990 240</t>
  </si>
  <si>
    <t>000 0204 0760299990 244</t>
  </si>
  <si>
    <t>Основное мероприятие "Обеспечение разработки и ведения мобилизационных планов экономики городского округа Ступино"</t>
  </si>
  <si>
    <t>000 0204 0760300000 000</t>
  </si>
  <si>
    <t>000 0204 0760399990 000</t>
  </si>
  <si>
    <t>000 0204 0760399990 200</t>
  </si>
  <si>
    <t>000 0204 0760399990 240</t>
  </si>
  <si>
    <t>000 0204 0760399990 242</t>
  </si>
  <si>
    <t>000 0204 0760399990 244</t>
  </si>
  <si>
    <t>Национальная безопасность и правоохранительная деятельность</t>
  </si>
  <si>
    <t>000 0300 0000000000 000</t>
  </si>
  <si>
    <t>Защита населения и территории от чрезвычайных ситуаций природного и техногенного характера, гражданская оборона</t>
  </si>
  <si>
    <t>000 0309 0000000000 000</t>
  </si>
  <si>
    <t>000 0309 0700000000 000</t>
  </si>
  <si>
    <t>Подпрограмма "Профилактика преступлений и иных правонарушений"</t>
  </si>
  <si>
    <t>000 0309 0710000000 000</t>
  </si>
  <si>
    <t>000 0309 0710100000 000</t>
  </si>
  <si>
    <t>000 0309 0710199990 000</t>
  </si>
  <si>
    <t>000 0309 0710199990 600</t>
  </si>
  <si>
    <t>000 0309 0710199990 610</t>
  </si>
  <si>
    <t>000 0309 0710199990 612</t>
  </si>
  <si>
    <t>Основное мероприятие "Обеспечение деятельности общественных объединений правоохранительной направленности"</t>
  </si>
  <si>
    <t>000 0309 0710200000 000</t>
  </si>
  <si>
    <t>000 0309 0710299990 000</t>
  </si>
  <si>
    <t>000 0309 0710299990 100</t>
  </si>
  <si>
    <t>000 0309 0710299990 110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</si>
  <si>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</si>
  <si>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000 0309 0710299990 113</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</si>
  <si>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городского округа Ступино"</t>
  </si>
  <si>
    <t>000 0309 0710300000 000</t>
  </si>
  <si>
    <t>000 0309 0710399990 000</t>
  </si>
  <si>
    <t>000 0309 0710399990 200</t>
  </si>
  <si>
    <t>000 0309 0710399990 240</t>
  </si>
  <si>
    <t>000 0309 0710399990 244</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</si>
  <si>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 на территории городского округа Ступино"</t>
  </si>
  <si>
    <t>000 0309 0710400000 000</t>
  </si>
  <si>
    <t>000 0309 0710499990 000</t>
  </si>
  <si>
    <t>000 0309 0710499990 200</t>
  </si>
  <si>
    <t>000 0309 0710499990 240</t>
  </si>
  <si>
    <t>000 0309 0710499990 244</t>
  </si>
  <si>
    <t>000 0309 0720100590 000</t>
  </si>
  <si>
    <t>000 0309 0720100590 100</t>
  </si>
  <si>
    <t>000 0309 0720100590 110</t>
  </si>
  <si>
    <t>000 0309 0720100590 111</t>
  </si>
  <si>
    <t>000 0309 0720100590 112</t>
  </si>
  <si>
    <t>000 0309 0720100590 119</t>
  </si>
  <si>
    <t>000 0309 0720100590 200</t>
  </si>
  <si>
    <t>000 0309 0720100590 240</t>
  </si>
  <si>
    <t>000 0309 0720100590 242</t>
  </si>
  <si>
    <t>000 0309 0720100590 244</t>
  </si>
  <si>
    <t>000 0309 0720100590 800</t>
  </si>
  <si>
    <t>000 0309 0720100590 850</t>
  </si>
  <si>
    <t>000 0309 0720100590 851</t>
  </si>
  <si>
    <t>000 0309 0720100590 852</t>
  </si>
  <si>
    <t>000 0309 0720199990 000</t>
  </si>
  <si>
    <t>000 0309 0720199990 200</t>
  </si>
  <si>
    <t>000 0309 0720199990 240</t>
  </si>
  <si>
    <t>000 0309 0720199990 244</t>
  </si>
  <si>
    <t>000 0309 0720399990 000</t>
  </si>
  <si>
    <t>000 0309 0720399990 200</t>
  </si>
  <si>
    <t>000 0309 0720399990 240</t>
  </si>
  <si>
    <t>000 0309 0720399990 244</t>
  </si>
  <si>
    <t>Подпрограмма "Развитие и совершенствование систем оповещения и информирования населения"</t>
  </si>
  <si>
    <t>000 0309 0730000000 000</t>
  </si>
  <si>
    <t>Основное мероприятие "Организация системы централизованног о оповещения и информирования на территории городского округа Ступино Московской области"</t>
  </si>
  <si>
    <t>000 0309 0730100000 000</t>
  </si>
  <si>
    <t>000 0309 0730199990 000</t>
  </si>
  <si>
    <t>000 0309 0730199990 200</t>
  </si>
  <si>
    <t>000 0309 0730199990 240</t>
  </si>
  <si>
    <t>000 0309 0730199990 244</t>
  </si>
  <si>
    <t>Другие вопросы в области национальной безопасности и правоохранительной деятельности</t>
  </si>
  <si>
    <t>000 0314 0000000000 000</t>
  </si>
  <si>
    <t>000 0314 0700000000 000</t>
  </si>
  <si>
    <t>Подпрограмма "Обеспечение пожарной безопасности"</t>
  </si>
  <si>
    <t>000 0314 0740000000 000</t>
  </si>
  <si>
    <t>Основное мероприятие "Организация профилактики и ликвидации пожаров на территории городского округа Ступино"</t>
  </si>
  <si>
    <t>000 0314 0740100000 000</t>
  </si>
  <si>
    <t>000 0314 0740199990 000</t>
  </si>
  <si>
    <t>000 0314 0740199990 200</t>
  </si>
  <si>
    <t>000 0314 0740199990 240</t>
  </si>
  <si>
    <t>000 0314 0740199990 244</t>
  </si>
  <si>
    <t>Национальная экономика</t>
  </si>
  <si>
    <t>000 0400 0000000000 000</t>
  </si>
  <si>
    <t>Сельское хозяйство и рыболовство</t>
  </si>
  <si>
    <t>000 0405 0000000000 000</t>
  </si>
  <si>
    <t>Муниципальная программа "Сельское хозяйство городского округа Ступино"</t>
  </si>
  <si>
    <t>000 0405 0500000000 000</t>
  </si>
  <si>
    <t>Подпрограмма "Развитие отраслей сельского хозяйства"</t>
  </si>
  <si>
    <t>000 0405 0510000000 000</t>
  </si>
  <si>
    <t>Основное мероприятие "Техническая и технологическая модернизация производства"</t>
  </si>
  <si>
    <t>000 0405 0510100000 000</t>
  </si>
  <si>
    <t>Предоставление сельскохозяйственным товаропроизводителям грантов в форме субсидий</t>
  </si>
  <si>
    <t>000 0405 0510120010 000</t>
  </si>
  <si>
    <t>000 0405 0510120010 800</t>
  </si>
  <si>
    <t>000 0405 0510120010 810</t>
  </si>
  <si>
    <t>000 0405 0510120010 813</t>
  </si>
  <si>
    <t>Подпрограмма "Устойчивое развитие сельских территорий"</t>
  </si>
  <si>
    <t>000 0405 0520000000 000</t>
  </si>
  <si>
    <t>Основное мероприятие "Организация ликвидации очагов произрастания борщевика Сосновского"</t>
  </si>
  <si>
    <t>000 0405 0520300000 000</t>
  </si>
  <si>
    <t>000 0405 0520399990 000</t>
  </si>
  <si>
    <t>000 0405 0520399990 200</t>
  </si>
  <si>
    <t>000 0405 0520399990 240</t>
  </si>
  <si>
    <t>000 0405 0520399990 244</t>
  </si>
  <si>
    <t>000 0405 1300000000 000</t>
  </si>
  <si>
    <t>000 0405 1320000000 000</t>
  </si>
  <si>
    <t>000 0405 1320100000 000</t>
  </si>
  <si>
    <t>Проведение мероприятий по отлову и содержанию безнадзорных животных (в рамках осуществления переданных государственных полномочий)</t>
  </si>
  <si>
    <t>000 0405 1320160870 000</t>
  </si>
  <si>
    <t>000 0405 1320160870 200</t>
  </si>
  <si>
    <t>000 0405 1320160870 240</t>
  </si>
  <si>
    <t>000 0405 1320160870 244</t>
  </si>
  <si>
    <t>Транспорт</t>
  </si>
  <si>
    <t>000 0408 0000000000 000</t>
  </si>
  <si>
    <t>Муниципальная программа "Предпринимательство городского округа Ступино"</t>
  </si>
  <si>
    <t>000 0408 0900000000 000</t>
  </si>
  <si>
    <t>Подпрограмма «Развитие потребительского рынка и услуг"</t>
  </si>
  <si>
    <t>000 0408 0950000000 000</t>
  </si>
  <si>
    <t>Основное мероприятие "Развитие потребительского рынка и услуг"</t>
  </si>
  <si>
    <t>000 0408 0950100000 000</t>
  </si>
  <si>
    <t>Предоставление частичной компенсации фактически произведенных поставщиками (организациями и индивидуальными предпринимателями) транспортных расходов по доставке товаров в сельские населенные пункты городского округа Ступино</t>
  </si>
  <si>
    <t>000 0408 09501S1100 000</t>
  </si>
  <si>
    <t>000 0408 09501S1100 200</t>
  </si>
  <si>
    <t>000 0408 09501S1100 240</t>
  </si>
  <si>
    <t>000 0408 09501S1100 244</t>
  </si>
  <si>
    <t>Муниципальная программа "Развитие и функционирование дорожно-транспортного комплекса и связи в городском округе Ступино"</t>
  </si>
  <si>
    <t>000 0408 1200000000 000</t>
  </si>
  <si>
    <t>Подпрограмма "Создание условий для предоставления транспортных услуг населению и организация транспортного обслуживания населения"</t>
  </si>
  <si>
    <t>000 0408 1220000000 000</t>
  </si>
  <si>
    <t>Основное мероприятие "Обеспечение бесперебойной, качественной работы и доступности услуг общественного транспорта на территории городского округа Ступино"</t>
  </si>
  <si>
    <t>000 0408 1220100000 000</t>
  </si>
  <si>
    <t>Расходы на организацию транспортного обслуживания населения по муниципальным маршрутам регулярных перевозок по регулируемым тарифам</t>
  </si>
  <si>
    <t>000 0408 12201S1570 000</t>
  </si>
  <si>
    <t>000 0408 12201S1570 200</t>
  </si>
  <si>
    <t>000 0408 12201S1570 240</t>
  </si>
  <si>
    <t>000 0408 12201S1570 244</t>
  </si>
  <si>
    <t>Дорожное хозяйство (дорожные фонды)</t>
  </si>
  <si>
    <t>000 0409 0000000000 000</t>
  </si>
  <si>
    <t>000 0409 1200000000 000</t>
  </si>
  <si>
    <t>000 0409 1210199990 000</t>
  </si>
  <si>
    <t>000 0409 1210199990 200</t>
  </si>
  <si>
    <t>000 0409 1210199990 240</t>
  </si>
  <si>
    <t>000 0409 1210199990 244</t>
  </si>
  <si>
    <t>Капитальный ремонт и ремонт автомобильных дорог общего пользования местного значения</t>
  </si>
  <si>
    <t>000 0409 12101S0240 000</t>
  </si>
  <si>
    <t>000 0409 12101S0240 200</t>
  </si>
  <si>
    <t>000 0409 12101S0240 240</t>
  </si>
  <si>
    <t>000 0409 12101S0240 244</t>
  </si>
  <si>
    <t>000 0409 1210399990 000</t>
  </si>
  <si>
    <t>000 0409 1210399990 200</t>
  </si>
  <si>
    <t>000 0409 1210399990 240</t>
  </si>
  <si>
    <t>000 0409 1210399990 244</t>
  </si>
  <si>
    <t>Подпрограмма "Обеспечение безопасности дорожного движения"</t>
  </si>
  <si>
    <t>000 0409 1230000000 000</t>
  </si>
  <si>
    <t>Основное мероприятие "Обеспечение безопасности дорожного движения на автомобильных дорогах местного значения городского округа Ступино"</t>
  </si>
  <si>
    <t>000 0409 1230100000 000</t>
  </si>
  <si>
    <t>000 0409 1230199990 000</t>
  </si>
  <si>
    <t>000 0409 1230199990 200</t>
  </si>
  <si>
    <t>000 0409 1230199990 240</t>
  </si>
  <si>
    <t>000 0409 1230199990 244</t>
  </si>
  <si>
    <t>000 0409 1300000000 000</t>
  </si>
  <si>
    <t>Подпрограмма "Комфортная городская среда"</t>
  </si>
  <si>
    <t>000 0409 1310000000 000</t>
  </si>
  <si>
    <t>Основное мероприятие "Благоустройство общественных территорий городского округа Ступино"</t>
  </si>
  <si>
    <t>Основное мероприятие "Благоустройство дворовых территорий городского округа Ступино"</t>
  </si>
  <si>
    <t>000 0409 1310200000 000</t>
  </si>
  <si>
    <t>Ремонт асфальтового покрытия дворовых территорий в рамках комплексного благоустройства</t>
  </si>
  <si>
    <t>000 0409 13102L5550 000</t>
  </si>
  <si>
    <t>000 0409 13102L5550 200</t>
  </si>
  <si>
    <t>000 0409 13102L5550 240</t>
  </si>
  <si>
    <t>000 0409 13102L5550 244</t>
  </si>
  <si>
    <t>000 0409 1320000000 000</t>
  </si>
  <si>
    <t>Федеральный проект "Формирование комфортной городской среды"</t>
  </si>
  <si>
    <t>000 0409 132F200000 000</t>
  </si>
  <si>
    <t>Реализация программ формирования современной городской среды в части ремонта дворовых территорий</t>
  </si>
  <si>
    <t>000 0409 132F255553 000</t>
  </si>
  <si>
    <t>000 0409 132F255553 200</t>
  </si>
  <si>
    <t>000 0409 132F255553 240</t>
  </si>
  <si>
    <t>000 0409 132F255553 244</t>
  </si>
  <si>
    <t>Связь и информатика</t>
  </si>
  <si>
    <t>000 0410 0000000000 000</t>
  </si>
  <si>
    <t>000 0410 0100000000 000</t>
  </si>
  <si>
    <t>Подпрограмма "Развитие информационной и технической инфраструктуры экосистемы цифровой экономики городского округа Ступино"</t>
  </si>
  <si>
    <t>000 0410 0110000000 000</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</si>
  <si>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</si>
  <si>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000 0410 0110100000 000</t>
  </si>
  <si>
    <t>000 0410 0110199990 000</t>
  </si>
  <si>
    <t>000 0410 0110199990 200</t>
  </si>
  <si>
    <t>000 0410 0110199990 240</t>
  </si>
  <si>
    <t>000 0410 0110199990 242</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</si>
  <si>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</si>
  <si>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000 0410 0110200000 000</t>
  </si>
  <si>
    <t>000 0410 0110299990 000</t>
  </si>
  <si>
    <t>000 0410 0110299990 200</t>
  </si>
  <si>
    <t>000 0410 0110299990 240</t>
  </si>
  <si>
    <t>000 0410 0110299990 242</t>
  </si>
  <si>
    <t>Основное мероприятие "Обеспечение защиты информационно-технологической инфраструктуры и информации в ИС, используемых ОМСУ муниципального образования Московской области"</t>
  </si>
  <si>
    <t>000 0410 0110300000 000</t>
  </si>
  <si>
    <t>000 0410 0110399990 000</t>
  </si>
  <si>
    <t>000 0410 0110399990 200</t>
  </si>
  <si>
    <t>000 0410 0110399990 240</t>
  </si>
  <si>
    <t>000 0410 0110399990 242</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</si>
  <si>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</si>
  <si>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000 0410 0110400000 000</t>
  </si>
  <si>
    <t>000 0410 0110499990 000</t>
  </si>
  <si>
    <t>000 0410 0110499990 200</t>
  </si>
  <si>
    <t>000 0410 0110499990 240</t>
  </si>
  <si>
    <t>000 0410 0110499990 242</t>
  </si>
  <si>
    <t>Основное мероприятие "Развитие сети волоконно-оптических линий связи для обеспечения возможности жителей городских округов и муниципальных районов, городских и сельских поселений пользоваться услугами проводного и мобильного доступа в информационно-телекоммуникационную сеть Интернет не менее чем 2 операторами связи"</t>
  </si>
  <si>
    <t>000 0410 0110500000 000</t>
  </si>
  <si>
    <t>000 0410 0110599990 000</t>
  </si>
  <si>
    <t>000 0410 0110599990 200</t>
  </si>
  <si>
    <t>000 0410 0110599990 240</t>
  </si>
  <si>
    <t>000 0410 0110599990 242</t>
  </si>
  <si>
    <t>Предоставление доступа к электронным сервисам цифровой инфраструктуры в сфере жилищно-коммунального хозяйства</t>
  </si>
  <si>
    <t>000 0410 011D6S0940 000</t>
  </si>
  <si>
    <t>000 0410 011D6S0940 200</t>
  </si>
  <si>
    <t>000 0410 011D6S0940 240</t>
  </si>
  <si>
    <t>000 0410 011D6S0940 242</t>
  </si>
  <si>
    <t>Другие вопросы в области национальной экономики</t>
  </si>
  <si>
    <t>000 0412 0000000000 000</t>
  </si>
  <si>
    <t>000 0412 0900000000 000</t>
  </si>
  <si>
    <t>Подпрограмма «Развитие малого и среднего предпринимательства"</t>
  </si>
  <si>
    <t>000 0412 0910000000 000</t>
  </si>
  <si>
    <t>Основное мероприятие "Увеличение доли оборота малых и средних предприятий в общем обороте по полному кругу предприятий городского округа Ступино"</t>
  </si>
  <si>
    <t>000 0412 0910100000 000</t>
  </si>
  <si>
    <t>Частичная компенсация затрат субъектам малого и среднего предпринимательства, связанных с приобретением оборудования в целях и (или) развития и (или) модернизации производства товаров (работ, услуг)</t>
  </si>
  <si>
    <t>000 0412 0910120010 000</t>
  </si>
  <si>
    <t>000 0412 0910120010 800</t>
  </si>
  <si>
    <t>000 0412 0910120010 810</t>
  </si>
  <si>
    <t>000 0412 0910120010 811</t>
  </si>
  <si>
    <t>Жилищно-коммунальное хозяйство</t>
  </si>
  <si>
    <t>000 0500 0000000000 000</t>
  </si>
  <si>
    <t>Жилищное хозяйство</t>
  </si>
  <si>
    <t>000 0501 0000000000 000</t>
  </si>
  <si>
    <t>000 0501 0800000000 000</t>
  </si>
  <si>
    <t>Подпрограмма "Переселение граждан из многоквартирных жилых домов, признанных аварийными в установленном законодательством порядке"</t>
  </si>
  <si>
    <t>000 0501 0820000000 000</t>
  </si>
  <si>
    <t>Основное мероприятие "Переселение граждан из многоквартирных жилых домов, признанных аварийными в установленном законодательством порядке, при реализации адресной программы Московской области по переселению граждан из аварийного жилищного фонда"</t>
  </si>
  <si>
    <t>000 0501 0820100000 000</t>
  </si>
  <si>
    <t>Переселение граждан, проживающих в признанных аварийными многоквартирных жилых домах</t>
  </si>
  <si>
    <t>000 0501 08201S9602 000</t>
  </si>
  <si>
    <t>Капитальные вложения в объекты государственной (муниципальной) собственности</t>
  </si>
  <si>
    <t>000 0501 08201S9602 400</t>
  </si>
  <si>
    <t>Бюджетные инвестиции</t>
  </si>
  <si>
    <t>000 0501 08201S9602 410</t>
  </si>
  <si>
    <t>Бюджетные инвестиции на приобретение объектов недвижимого имущества в государственную (муниципальную) собственность</t>
  </si>
  <si>
    <t>000 0501 08201S9602 412</t>
  </si>
  <si>
    <t>000 0501 1300000000 000</t>
  </si>
  <si>
    <t>Подпрограмма "Создание условий для обеспечения комфортного проживания жителей многоквартирных домов"</t>
  </si>
  <si>
    <t>000 0501 1330000000 000</t>
  </si>
  <si>
    <t>Основное мероприятие "Приведение в надлежащее состояние подъездов в многоквартирных домах на территории городского округа Ступино"</t>
  </si>
  <si>
    <t>000 0501 1330100000 000</t>
  </si>
  <si>
    <t>Ремонт подъездов в многоквартирных домах</t>
  </si>
  <si>
    <t>000 0501 13301S0950 000</t>
  </si>
  <si>
    <t>000 0501 13301S0950 800</t>
  </si>
  <si>
    <t>000 0501 13301S0950 810</t>
  </si>
  <si>
    <t>000 0501 13301S0950 811</t>
  </si>
  <si>
    <t>Установка камер видеонаблюдения в подъездах многоквартирных домов</t>
  </si>
  <si>
    <t>000 0501 13301S0970 000</t>
  </si>
  <si>
    <t>000 0501 13301S0970 800</t>
  </si>
  <si>
    <t>000 0501 13301S0970 810</t>
  </si>
  <si>
    <t>000 0501 13301S0970 811</t>
  </si>
  <si>
    <t>Коммунальное хозяйство</t>
  </si>
  <si>
    <t>000 0502 0000000000 000</t>
  </si>
  <si>
    <t>000 0502 0500000000 000</t>
  </si>
  <si>
    <t>000 0502 0520000000 000</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</si>
  <si>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</si>
  <si>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000 0502 0520200000 000</t>
  </si>
  <si>
    <t>Строительство сети газораспределения по адресу: Московская область, городской округ Ступино,с.Шугарово, ул.Донбасская</t>
  </si>
  <si>
    <t>000 0502 0520240010 000</t>
  </si>
  <si>
    <t>000 0502 0520240010 400</t>
  </si>
  <si>
    <t>000 0502 0520240010 410</t>
  </si>
  <si>
    <t>Бюджетные инвестиции в объекты капитального строительства государственной (муниципальной) собственности</t>
  </si>
  <si>
    <t>000 0502 0520240010 414</t>
  </si>
  <si>
    <t>Газификация д.Тишково городского округа Ступино</t>
  </si>
  <si>
    <t>000 0502 0520240020 000</t>
  </si>
  <si>
    <t>000 0502 0520240020 400</t>
  </si>
  <si>
    <t>000 0502 0520240020 410</t>
  </si>
  <si>
    <t>000 0502 0520240020 414</t>
  </si>
  <si>
    <t>Проектно-изыскательские работы по объекту: "Газификация улиц с.Ивановское городского округа Ступино"</t>
  </si>
  <si>
    <t>000 0502 0520240030 000</t>
  </si>
  <si>
    <t>000 0502 0520240030 200</t>
  </si>
  <si>
    <t>000 0502 0520240030 240</t>
  </si>
  <si>
    <t>000 0502 0520240030 244</t>
  </si>
  <si>
    <t>Проектно-изыскательские работы по объекту: "Газификация д.Алфимово городского округа Ступино"</t>
  </si>
  <si>
    <t>000 0502 0520240040 000</t>
  </si>
  <si>
    <t>000 0502 0520240040 200</t>
  </si>
  <si>
    <t>000 0502 0520240040 240</t>
  </si>
  <si>
    <t>000 0502 0520240040 244</t>
  </si>
  <si>
    <t>Проектно-изыскательские работы по объекту: "Газификация д.Торбеево городского округа Ступино"</t>
  </si>
  <si>
    <t>000 0502 0520240050 000</t>
  </si>
  <si>
    <t>000 0502 0520240050 200</t>
  </si>
  <si>
    <t>000 0502 0520240050 240</t>
  </si>
  <si>
    <t>000 0502 0520240050 244</t>
  </si>
  <si>
    <t>Муниципальная программа "Развитие энергетики, инженерно-коммунальной инфраструктуры и энергосбережения городского округа Ступино"</t>
  </si>
  <si>
    <t>000 0502 1400000000 000</t>
  </si>
  <si>
    <t>Подпрограмма "Создание условий для обеспечения качественными жилищно-коммунальными услугами"</t>
  </si>
  <si>
    <t>000 0502 1430000000 000</t>
  </si>
  <si>
    <t>Основное мероприятие "Проектирование, строительство, реконструкция, ремонт объектов инженерной инфраструктуры городского округа Ступино"</t>
  </si>
  <si>
    <t>000 0502 1430100000 000</t>
  </si>
  <si>
    <t>Проектирование, строительство, реконструкция, ремонт тепловых сетей и сетей ГВС с применением современных материалов</t>
  </si>
  <si>
    <t>000 0502 1430120030 000</t>
  </si>
  <si>
    <t>000 0502 1430120030 800</t>
  </si>
  <si>
    <t>000 0502 1430120030 810</t>
  </si>
  <si>
    <t>000 0502 1430120030 811</t>
  </si>
  <si>
    <t>000 0502 1430120030 813</t>
  </si>
  <si>
    <t>Строительство, ремонт и реконструкция водопроводных сетей</t>
  </si>
  <si>
    <t>000 0502 1430120040 000</t>
  </si>
  <si>
    <t>000 0502 1430120040 800</t>
  </si>
  <si>
    <t>000 0502 1430120040 810</t>
  </si>
  <si>
    <t>000 0502 1430120040 811</t>
  </si>
  <si>
    <t>Подключение (технологическое присоединение) сетей электро-, тепло-, водоснабжения и водоотведения в мкр. "Юго-Западный" г.Ступино</t>
  </si>
  <si>
    <t>000 0502 1430120050 000</t>
  </si>
  <si>
    <t>000 0502 1430120050 400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</si>
  <si>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</si>
  <si>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000 0502 1430120050 460</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</si>
  <si>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</si>
  <si>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000 0502 1430120050 466</t>
  </si>
  <si>
    <t>Основное мероприятие "Проведение первоочередных мероприятий по восстановлению инфраструктуры военных городков на территории городского округа Ступино, переданных из федеральной собственности"</t>
  </si>
  <si>
    <t>000 0502 1430200000 000</t>
  </si>
  <si>
    <t>Строительство блочно - модульной котельной в военном городке № 112 Михнево-3 Ступинский муниципальный район (в том числе ПИР)</t>
  </si>
  <si>
    <t>000 0502 14302S4460 000</t>
  </si>
  <si>
    <t>000 0502 14302S4460 400</t>
  </si>
  <si>
    <t>000 0502 14302S4460 410</t>
  </si>
  <si>
    <t>000 0502 14302S4460 414</t>
  </si>
  <si>
    <t>Подпрограмма "Энергосбережение и повышение энергетической эффективности"</t>
  </si>
  <si>
    <t>000 0502 1440000000 000</t>
  </si>
  <si>
    <t>Основное мероприятие "Повышение энергетической эффективности на объектах по производству, передаче и реализации тепловой энергии для потребителей городского округа Ступино"</t>
  </si>
  <si>
    <t>000 0502 1440400000 000</t>
  </si>
  <si>
    <t>Строительство типовой блочно-модульной котельной мощностью 10,5 МВт по адресу:, Московская область, Ступинский район, с. Ситне-Щелканово (в том числе ПИР)</t>
  </si>
  <si>
    <t>000 0502 1440440010 000</t>
  </si>
  <si>
    <t>000 0502 1440440010 400</t>
  </si>
  <si>
    <t>000 0502 1440440010 410</t>
  </si>
  <si>
    <t>000 0502 1440440010 414</t>
  </si>
  <si>
    <t>Благоустройство</t>
  </si>
  <si>
    <t>000 0503 0000000000 000</t>
  </si>
  <si>
    <t>000 0503 0960100590 000</t>
  </si>
  <si>
    <t>000 0503 0960100590 100</t>
  </si>
  <si>
    <t>000 0503 0960100590 110</t>
  </si>
  <si>
    <t>000 0503 0960100590 111</t>
  </si>
  <si>
    <t>000 0503 0960100590 112</t>
  </si>
  <si>
    <t>000 0503 0960100590 119</t>
  </si>
  <si>
    <t>000 0503 0960100590 200</t>
  </si>
  <si>
    <t>000 0503 0960100590 240</t>
  </si>
  <si>
    <t>000 0503 0960100590 242</t>
  </si>
  <si>
    <t>000 0503 0960100590 244</t>
  </si>
  <si>
    <t>000 0503 0960100590 800</t>
  </si>
  <si>
    <t>000 0503 0960100590 830</t>
  </si>
  <si>
    <t>000 0503 0960100590 831</t>
  </si>
  <si>
    <t>000 0503 0960100590 850</t>
  </si>
  <si>
    <t>000 0503 0960100590 851</t>
  </si>
  <si>
    <t>000 0503 0960100590 852</t>
  </si>
  <si>
    <t>000 0503 0960100590 853</t>
  </si>
  <si>
    <t>000 0503 0960299990 000</t>
  </si>
  <si>
    <t>000 0503 0960299990 200</t>
  </si>
  <si>
    <t>000 0503 0960299990 240</t>
  </si>
  <si>
    <t>000 0503 0960299990 244</t>
  </si>
  <si>
    <t>000 0503 0960399990 000</t>
  </si>
  <si>
    <t>000 0503 0960399990 200</t>
  </si>
  <si>
    <t>000 0503 0960399990 240</t>
  </si>
  <si>
    <t>000 0503 0960399990 244</t>
  </si>
  <si>
    <t>000 0503 0960499990 000</t>
  </si>
  <si>
    <t>000 0503 0960499990 200</t>
  </si>
  <si>
    <t>000 0503 0960499990 240</t>
  </si>
  <si>
    <t>000 0503 0960499990 244</t>
  </si>
  <si>
    <t>000 0503 0960599990 000</t>
  </si>
  <si>
    <t>000 0503 0960599990 200</t>
  </si>
  <si>
    <t>000 0503 0960599990 240</t>
  </si>
  <si>
    <t>000 0503 0960599990 244</t>
  </si>
  <si>
    <t>000 0503 1300000000 000</t>
  </si>
  <si>
    <t>000 0503 1310000000 000</t>
  </si>
  <si>
    <t>000 0503 1310100000 000</t>
  </si>
  <si>
    <t>Благоустройство мест массового отдыха населения</t>
  </si>
  <si>
    <t>000 0503 1310120030 000</t>
  </si>
  <si>
    <t>000 0503 1310120030 200</t>
  </si>
  <si>
    <t>000 0503 1310120030 240</t>
  </si>
  <si>
    <t>000 0503 1310120030 244</t>
  </si>
  <si>
    <t>000 0503 1310120030 800</t>
  </si>
  <si>
    <t>000 0503 1310120030 810</t>
  </si>
  <si>
    <t>000 0503 1310120030 811</t>
  </si>
  <si>
    <t>Приобретение и установка информационных стендов</t>
  </si>
  <si>
    <t>000 0503 1310120100 000</t>
  </si>
  <si>
    <t>000 0503 1310120100 200</t>
  </si>
  <si>
    <t>000 0503 1310120100 240</t>
  </si>
  <si>
    <t>000 0503 1310120100 244</t>
  </si>
  <si>
    <t>Разработка концепций благоустройства общественных территорий городского округа Ступино</t>
  </si>
  <si>
    <t>000 0503 1310120140 000</t>
  </si>
  <si>
    <t>000 0503 1310120140 200</t>
  </si>
  <si>
    <t>000 0503 1310120140 240</t>
  </si>
  <si>
    <t>000 0503 1310120140 244</t>
  </si>
  <si>
    <t>000 0503 1310200000 000</t>
  </si>
  <si>
    <t>Ямочный ремонт асфальтового покрытия дворовых территорий и тротуаров</t>
  </si>
  <si>
    <t>000 0503 1310220060 000</t>
  </si>
  <si>
    <t>000 0503 1310220060 200</t>
  </si>
  <si>
    <t>000 0503 1310220060 240</t>
  </si>
  <si>
    <t>000 0503 1310220060 244</t>
  </si>
  <si>
    <t>Комплексное благоустройство дворовых территорий (игровые площадки, озеленение, информационные стенды, площадки ТБО)</t>
  </si>
  <si>
    <t>000 0503 1310220070 000</t>
  </si>
  <si>
    <t>000 0503 1310220070 200</t>
  </si>
  <si>
    <t>000 0503 1310220070 240</t>
  </si>
  <si>
    <t>000 0503 1310220070 244</t>
  </si>
  <si>
    <t>000 0503 1320000000 000</t>
  </si>
  <si>
    <t>000 0503 1320100000 000</t>
  </si>
  <si>
    <t>000 0503 1320100590 000</t>
  </si>
  <si>
    <t>000 0503 1320100590 100</t>
  </si>
  <si>
    <t>000 0503 1320100590 110</t>
  </si>
  <si>
    <t>000 0503 1320100590 111</t>
  </si>
  <si>
    <t>000 0503 1320100590 119</t>
  </si>
  <si>
    <t>000 0503 1320100590 200</t>
  </si>
  <si>
    <t>000 0503 1320100590 240</t>
  </si>
  <si>
    <t>000 0503 1320100590 242</t>
  </si>
  <si>
    <t>000 0503 1320100590 244</t>
  </si>
  <si>
    <t>000 0503 1320100590 800</t>
  </si>
  <si>
    <t>000 0503 1320100590 850</t>
  </si>
  <si>
    <t>000 0503 1320100590 851</t>
  </si>
  <si>
    <t>000 0503 1320100590 852</t>
  </si>
  <si>
    <t>000 0503 1320100590 853</t>
  </si>
  <si>
    <t>Озеленение, уборка, содержание общественных территорий, создание условий для благоустройства территории городского округа Ступино</t>
  </si>
  <si>
    <t>000 0503 1320120090 000</t>
  </si>
  <si>
    <t>000 0503 1320120090 200</t>
  </si>
  <si>
    <t>000 0503 1320120090 240</t>
  </si>
  <si>
    <t>000 0503 1320120090 244</t>
  </si>
  <si>
    <t>Приобретение электрической энергии для обеспечения функционирования уличного освещения</t>
  </si>
  <si>
    <t>000 0503 1320220040 000</t>
  </si>
  <si>
    <t>000 0503 1320220040 200</t>
  </si>
  <si>
    <t>000 0503 1320220040 240</t>
  </si>
  <si>
    <t>000 0503 1320220040 244</t>
  </si>
  <si>
    <t>Основное мероприятие "Формирование комфортной городской среды"</t>
  </si>
  <si>
    <t>000 0503 1320300000 000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</si>
  <si>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обслуживание и ремонт объектов уличного освещения на территории городского округа Ступино</t>
  </si>
  <si>
    <t>000 0503 1320320090 000</t>
  </si>
  <si>
    <t>000 0503 1320320090 200</t>
  </si>
  <si>
    <t>000 0503 1320320090 240</t>
  </si>
  <si>
    <t>000 0503 1320320090 244</t>
  </si>
  <si>
    <t>Приобретение техники для нужд благоустройства территорий муниципальных образований Московской области</t>
  </si>
  <si>
    <t>000 0503 132F2S1360 000</t>
  </si>
  <si>
    <t>000 0503 132F2S1360 200</t>
  </si>
  <si>
    <t>000 0503 132F2S1360 240</t>
  </si>
  <si>
    <t>000 0503 132F2S1360 244</t>
  </si>
  <si>
    <t>000 0503 1330000000 000</t>
  </si>
  <si>
    <t>Основное мероприятие "Создание благоприятных условий для проживания граждан в многоквартирных домах, расположенных на территории городского круга Ступино"</t>
  </si>
  <si>
    <t>000 0503 1330200000 000</t>
  </si>
  <si>
    <t>000 0503 1330299990 000</t>
  </si>
  <si>
    <t>000 0503 1330299990 800</t>
  </si>
  <si>
    <t>000 0503 1330299990 810</t>
  </si>
  <si>
    <t>000 0503 1330299990 811</t>
  </si>
  <si>
    <t>000 0503 1340000000 000</t>
  </si>
  <si>
    <t>Основное мероприятие "Повышение доступности объектов культуры, спорта, образования для инвалидов и маломобильных групп населения"</t>
  </si>
  <si>
    <t>000 0503 1340100000 000</t>
  </si>
  <si>
    <t>000 0503 1340199990 000</t>
  </si>
  <si>
    <t>000 0503 1340199990 200</t>
  </si>
  <si>
    <t>000 0503 1340199990 240</t>
  </si>
  <si>
    <t>000 0503 1340199990 244</t>
  </si>
  <si>
    <t>Охрана окружающей среды</t>
  </si>
  <si>
    <t>000 0600 0000000000 000</t>
  </si>
  <si>
    <t>Другие вопросы в области охраны окружающей среды</t>
  </si>
  <si>
    <t>000 0605 0000000000 000</t>
  </si>
  <si>
    <t>Муниципальная программа "Экология и окружающая среда городского округа Ступино"</t>
  </si>
  <si>
    <t>000 0605 0600000000 000</t>
  </si>
  <si>
    <t>Основное мероприятие "Предотвращение вредного воздействия твердых бытовых отходов на окружающую природную среду"</t>
  </si>
  <si>
    <t>000 0605 0600100000 000</t>
  </si>
  <si>
    <t>Реализация направлений расходов основного мероприятия муниципальной программы городского округа Ступино</t>
  </si>
  <si>
    <t>000 0605 0600199990 000</t>
  </si>
  <si>
    <t>000 0605 0600199990 200</t>
  </si>
  <si>
    <t>000 0605 0600199990 240</t>
  </si>
  <si>
    <t>000 0605 0600199990 244</t>
  </si>
  <si>
    <t>Основное мероприятие "Совершенствование системы обезвреживания и утилизации отходов"</t>
  </si>
  <si>
    <t>000 0605 0600200000 000</t>
  </si>
  <si>
    <t>000 0605 0600299990 000</t>
  </si>
  <si>
    <t>000 0605 0600299990 800</t>
  </si>
  <si>
    <t>000 0605 0600299990 810</t>
  </si>
  <si>
    <t>000 0605 0600299990 811</t>
  </si>
  <si>
    <t>Основное мероприятие "Развитие системы комплексного мониторинга окружающей среды"</t>
  </si>
  <si>
    <t>000 0605 0600300000 000</t>
  </si>
  <si>
    <t>000 0605 0600399990 000</t>
  </si>
  <si>
    <t>000 0605 0600399990 200</t>
  </si>
  <si>
    <t>000 0605 0600399990 240</t>
  </si>
  <si>
    <t>000 0605 0600399990 244</t>
  </si>
  <si>
    <t>Основное мероприятие "Снижение негативного воздействия на водные объекты"</t>
  </si>
  <si>
    <t>000 0605 0600400000 000</t>
  </si>
  <si>
    <t>000 0605 0600499990 000</t>
  </si>
  <si>
    <t>000 0605 0600499990 800</t>
  </si>
  <si>
    <t>000 0605 0600499990 810</t>
  </si>
  <si>
    <t>000 0605 0600499990 811</t>
  </si>
  <si>
    <t>Основное мероприятие "Экологическое образование, воспитание и информирование населения"</t>
  </si>
  <si>
    <t>000 0605 0600500000 000</t>
  </si>
  <si>
    <t>000 0605 0600599990 000</t>
  </si>
  <si>
    <t>000 0605 0600599990 200</t>
  </si>
  <si>
    <t>000 0605 0600599990 240</t>
  </si>
  <si>
    <t>000 0605 0600599990 244</t>
  </si>
  <si>
    <t>Основное мероприятие "Создание, развитие и поддержка природных комплексов, особо охраняемых природных территорий местного значения"</t>
  </si>
  <si>
    <t>000 0605 0600600000 000</t>
  </si>
  <si>
    <t>000 0605 0600699990 000</t>
  </si>
  <si>
    <t>000 0605 0600699990 200</t>
  </si>
  <si>
    <t>000 0605 0600699990 240</t>
  </si>
  <si>
    <t>000 0605 0600699990 244</t>
  </si>
  <si>
    <t>Основное мероприятие "Повышение уровня безопасности гидротехнических сооружений"</t>
  </si>
  <si>
    <t>000 0605 0600700000 000</t>
  </si>
  <si>
    <t>Капитальный ремонт гидротехнических сооружений, находящихся в муниципальной собственности, в том числе разработка проектной документации</t>
  </si>
  <si>
    <t>000 0605 06007S1160 000</t>
  </si>
  <si>
    <t>000 0605 06007S1160 200</t>
  </si>
  <si>
    <t>000 0605 06007S1160 240</t>
  </si>
  <si>
    <t>000 0605 06007S1160 244</t>
  </si>
  <si>
    <t>Основное мероприятие "Охрана водных объектов"</t>
  </si>
  <si>
    <t>000 0605 0600800000 000</t>
  </si>
  <si>
    <t>Благоустройство родников</t>
  </si>
  <si>
    <t>000 0605 0600820040 000</t>
  </si>
  <si>
    <t>000 0605 0600820040 200</t>
  </si>
  <si>
    <t>000 0605 0600820040 240</t>
  </si>
  <si>
    <t>000 0605 0600820040 244</t>
  </si>
  <si>
    <t>Основное мероприятие "0храна земельных ресурсов"</t>
  </si>
  <si>
    <t>000 0605 0600900000 000</t>
  </si>
  <si>
    <t>000 0605 0600999990 000</t>
  </si>
  <si>
    <t>000 0605 0600999990 200</t>
  </si>
  <si>
    <t>000 0605 0600999990 240</t>
  </si>
  <si>
    <t>000 0605 0600999990 244</t>
  </si>
  <si>
    <t>Образование</t>
  </si>
  <si>
    <t>000 0700 0000000000 000</t>
  </si>
  <si>
    <t>Дошкольное образование</t>
  </si>
  <si>
    <t>000 0701 0000000000 000</t>
  </si>
  <si>
    <t>000 0701 0300000000 000</t>
  </si>
  <si>
    <t>Подпрограмма «Дошкольное образование»</t>
  </si>
  <si>
    <t>000 0701 0310000000 000</t>
  </si>
  <si>
    <t>Комплексный капитальный ремонт здания по ул Андропова д 68</t>
  </si>
  <si>
    <t>000 0701 0310120260 000</t>
  </si>
  <si>
    <t>000 0701 0310120260 600</t>
  </si>
  <si>
    <t>000 0701 0310120260 620</t>
  </si>
  <si>
    <t>000 0701 0310120260 622</t>
  </si>
  <si>
    <t>Софинансирование мероприятий по проведению технического обследования и капитального ремонта в муниципальных дошкольных образовательных организациях Московской области</t>
  </si>
  <si>
    <t>000 0701 03102S2590 000</t>
  </si>
  <si>
    <t>000 0701 03102S2590 600</t>
  </si>
  <si>
    <t>000 0701 03102S2590 620</t>
  </si>
  <si>
    <t>000 0701 03102S2590 622</t>
  </si>
  <si>
    <t>000 0701 0310300590 000</t>
  </si>
  <si>
    <t>000 0701 0310300590 600</t>
  </si>
  <si>
    <t>000 0701 0310300590 620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</si>
  <si>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</si>
  <si>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000 0701 0310300590 621</t>
  </si>
  <si>
    <t>000 0701 0310300590 622</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</si>
  <si>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</si>
  <si>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000 0701 0310362110 000</t>
  </si>
  <si>
    <t>000 0701 0310362110 600</t>
  </si>
  <si>
    <t>000 0701 0310362110 620</t>
  </si>
  <si>
    <t>000 0701 0310362110 621</t>
  </si>
  <si>
    <t>Ежемесячная компенсация на оплату проезда отдельным категориям работников муниципальных образовательных учреждений</t>
  </si>
  <si>
    <t>000 0701 0310420180 000</t>
  </si>
  <si>
    <t>000 0701 0310420180 600</t>
  </si>
  <si>
    <t>000 0701 0310420180 620</t>
  </si>
  <si>
    <t>000 0701 0310420180 622</t>
  </si>
  <si>
    <t>Совершенствование материально-технической базы дошкольных образовательных организаций</t>
  </si>
  <si>
    <t>000 0701 0310509590 000</t>
  </si>
  <si>
    <t>000 0701 0310509590 600</t>
  </si>
  <si>
    <t>000 0701 0310509590 620</t>
  </si>
  <si>
    <t>000 0701 0310509590 622</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</si>
  <si>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</si>
  <si>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000 0701 03105S2130 000</t>
  </si>
  <si>
    <t>000 0701 03105S2130 200</t>
  </si>
  <si>
    <t>000 0701 03105S2130 240</t>
  </si>
  <si>
    <t>000 0701 03105S2130 244</t>
  </si>
  <si>
    <t>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</si>
  <si>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0701 03105S2640 000</t>
  </si>
  <si>
    <t>000 0701 03105S2640 600</t>
  </si>
  <si>
    <t>000 0701 03105S2640 620</t>
  </si>
  <si>
    <t>000 0701 03105S2640 622</t>
  </si>
  <si>
    <t>Федеральный проект "Информационная инфраструктура"</t>
  </si>
  <si>
    <t>000 0701 031D200000 000</t>
  </si>
  <si>
    <t>Обеспечение организации дошкольного, начального общего, основного общего и среднего общего образования доступом в сеть Интернет</t>
  </si>
  <si>
    <t>000 0701 031D2S0600 000</t>
  </si>
  <si>
    <t>000 0701 031D2S0600 600</t>
  </si>
  <si>
    <t>000 0701 031D2S0600 620</t>
  </si>
  <si>
    <t>000 0701 031D2S0600 622</t>
  </si>
  <si>
    <t>000 0701 0320000000 000</t>
  </si>
  <si>
    <t>Основное мероприятие "Создание механизмов мотивации педагогов к повышению качества работы и непрерывному профессиональному развитию"</t>
  </si>
  <si>
    <t>000 0701 0320200000 000</t>
  </si>
  <si>
    <t>Организация участия педагогов и руководителей в региональных и всероссийских конкурсах профессионального мастерства</t>
  </si>
  <si>
    <t>000 0701 0320220020 000</t>
  </si>
  <si>
    <t>000 0701 0320220020 600</t>
  </si>
  <si>
    <t>000 0701 0320220020 620</t>
  </si>
  <si>
    <t>000 0701 0320220020 622</t>
  </si>
  <si>
    <t>Мероприятия в сфере образования</t>
  </si>
  <si>
    <t>000 0701 0340220010 000</t>
  </si>
  <si>
    <t>000 0701 0340220010 600</t>
  </si>
  <si>
    <t>000 0701 0340220010 620</t>
  </si>
  <si>
    <t>000 0701 0340220010 622</t>
  </si>
  <si>
    <t>000 0701 0800000000 000</t>
  </si>
  <si>
    <t>000 0701 0810000000 000</t>
  </si>
  <si>
    <t>000 0701 0810100000 000</t>
  </si>
  <si>
    <t>Организация выполнения проектно-изыскательских работ по пристройке к МАДОУ Жилевский д-с (с увеличением количества мест 120)</t>
  </si>
  <si>
    <t>000 0701 0810120010 000</t>
  </si>
  <si>
    <t>000 0701 0810120010 200</t>
  </si>
  <si>
    <t>000 0701 0810120010 240</t>
  </si>
  <si>
    <t>000 0701 0810120010 244</t>
  </si>
  <si>
    <t>Общее образование</t>
  </si>
  <si>
    <t>000 0702 0000000000 000</t>
  </si>
  <si>
    <t>000 0702 0300000000 000</t>
  </si>
  <si>
    <t>000 0702 0320000000 000</t>
  </si>
  <si>
    <t>Основное мероприятие "Финансовое обеспечение деятельности общеобразовательных организаций"</t>
  </si>
  <si>
    <t>000 0702 0320100000 000</t>
  </si>
  <si>
    <t>000 0702 0320100590 000</t>
  </si>
  <si>
    <t>000 0702 0320100590 100</t>
  </si>
  <si>
    <t>000 0702 0320100590 110</t>
  </si>
  <si>
    <t>000 0702 0320100590 111</t>
  </si>
  <si>
    <t>000 0702 0320100590 112</t>
  </si>
  <si>
    <t>000 0702 0320100590 119</t>
  </si>
  <si>
    <t>000 0702 0320100590 200</t>
  </si>
  <si>
    <t>000 0702 0320100590 240</t>
  </si>
  <si>
    <t>000 0702 0320100590 242</t>
  </si>
  <si>
    <t>000 0702 0320100590 244</t>
  </si>
  <si>
    <t>000 0702 0320100590 600</t>
  </si>
  <si>
    <t>000 0702 0320100590 610</t>
  </si>
  <si>
    <t>000 0702 0320100590 611</t>
  </si>
  <si>
    <t>000 0702 0320100590 800</t>
  </si>
  <si>
    <t>000 0702 0320100590 850</t>
  </si>
  <si>
    <t>000 0702 0320100590 851</t>
  </si>
  <si>
    <t>000 0702 0320100590 852</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</si>
  <si>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</si>
  <si>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000 0702 0320162200 000</t>
  </si>
  <si>
    <t>000 0702 0320162200 100</t>
  </si>
  <si>
    <t>000 0702 0320162200 110</t>
  </si>
  <si>
    <t>000 0702 0320162200 111</t>
  </si>
  <si>
    <t>000 0702 0320162200 112</t>
  </si>
  <si>
    <t>000 0702 0320162200 119</t>
  </si>
  <si>
    <t>000 0702 0320162200 200</t>
  </si>
  <si>
    <t>000 0702 0320162200 240</t>
  </si>
  <si>
    <t>000 0702 0320162200 244</t>
  </si>
  <si>
    <t>000 0702 0320162200 600</t>
  </si>
  <si>
    <t>000 0702 0320162200 610</t>
  </si>
  <si>
    <t>000 0702 0320162200 611</t>
  </si>
  <si>
    <t>000 0702 0320200000 000</t>
  </si>
  <si>
    <t>000 0702 0320220020 000</t>
  </si>
  <si>
    <t>000 0702 0320220020 200</t>
  </si>
  <si>
    <t>000 0702 0320220020 240</t>
  </si>
  <si>
    <t>000 0702 0320220020 244</t>
  </si>
  <si>
    <t>Денежное поощрение лучших учителей общеобразовательных организаций</t>
  </si>
  <si>
    <t>000 0702 0320220030 000</t>
  </si>
  <si>
    <t>000 0702 0320220030 200</t>
  </si>
  <si>
    <t>000 0702 0320220030 240</t>
  </si>
  <si>
    <t>000 0702 0320220030 244</t>
  </si>
  <si>
    <t>Ежемесячная компенсация на оплату проезда отдельным категориям работников муниципальных образовательных организаций</t>
  </si>
  <si>
    <t>000 0702 0320220180 000</t>
  </si>
  <si>
    <t>000 0702 0320220180 100</t>
  </si>
  <si>
    <t>000 0702 0320220180 110</t>
  </si>
  <si>
    <t>000 0702 0320220180 112</t>
  </si>
  <si>
    <t>000 0702 0320220180 600</t>
  </si>
  <si>
    <t>000 0702 0320220180 610</t>
  </si>
  <si>
    <t>000 0702 0320220180 612</t>
  </si>
  <si>
    <t>000 0702 0320300000 000</t>
  </si>
  <si>
    <t>Денежное поощрение лучших учащихся, студентов образовательных организаций</t>
  </si>
  <si>
    <t>000 0702 0320320010 000</t>
  </si>
  <si>
    <t>000 0702 0320320010 300</t>
  </si>
  <si>
    <t>000 0702 0320320010 360</t>
  </si>
  <si>
    <t>Организация перевозки детей, проживающих в с.Лужники в утренние часы заказным автобусом по специальному маршруту</t>
  </si>
  <si>
    <t>000 0702 0320320040 000</t>
  </si>
  <si>
    <t>000 0702 0320320040 600</t>
  </si>
  <si>
    <t>000 0702 0320320040 610</t>
  </si>
  <si>
    <t>000 0702 0320320040 612</t>
  </si>
  <si>
    <t>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</si>
  <si>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000 0702 0320362210 000</t>
  </si>
  <si>
    <t>000 0702 0320362210 600</t>
  </si>
  <si>
    <t>000 0702 0320362210 630</t>
  </si>
  <si>
    <t>Субсидии (гранты в форме субсидий), не подлежащие казначейскому сопровождению</t>
  </si>
  <si>
    <t>000 0702 0320362210 633</t>
  </si>
  <si>
    <t>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имеющих государственную аккредитацию</t>
  </si>
  <si>
    <t>000 0702 0320362220 000</t>
  </si>
  <si>
    <t>000 0702 0320362220 600</t>
  </si>
  <si>
    <t>000 0702 0320362220 610</t>
  </si>
  <si>
    <t>000 0702 0320362220 612</t>
  </si>
  <si>
    <t>000 0702 0320362220 630</t>
  </si>
  <si>
    <t>000 0702 0320362220 631</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</si>
  <si>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</si>
  <si>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000 0702 0320362230 000</t>
  </si>
  <si>
    <t>000 0702 0320362230 300</t>
  </si>
  <si>
    <t>000 0702 0320362230 320</t>
  </si>
  <si>
    <t>000 0702 0320362230 323</t>
  </si>
  <si>
    <t>000 0702 0320362230 600</t>
  </si>
  <si>
    <t>000 0702 0320362230 610</t>
  </si>
  <si>
    <t>000 0702 0320362230 612</t>
  </si>
  <si>
    <t>Обеспечение подвоза учащихся к месту обучения в муниципальные общеобразовательные организации, расположенные в сельских населенных пунктах</t>
  </si>
  <si>
    <t>000 0702 03203S2270 000</t>
  </si>
  <si>
    <t>000 0702 03203S2270 100</t>
  </si>
  <si>
    <t>000 0702 03203S2270 110</t>
  </si>
  <si>
    <t>000 0702 03203S2270 111</t>
  </si>
  <si>
    <t>000 0702 03203S2270 119</t>
  </si>
  <si>
    <t>000 0702 03203S2270 200</t>
  </si>
  <si>
    <t>000 0702 03203S2270 240</t>
  </si>
  <si>
    <t>000 0702 03203S2270 244</t>
  </si>
  <si>
    <t>Основное мероприятие "Совершенствование материально-технической базы общеобразовательных организаций"</t>
  </si>
  <si>
    <t>000 0702 0320400000 000</t>
  </si>
  <si>
    <t>Совершенствование материально-технической базы общеобразовательных организаций</t>
  </si>
  <si>
    <t>000 0702 0320409590 000</t>
  </si>
  <si>
    <t>000 0702 0320409590 600</t>
  </si>
  <si>
    <t>000 0702 0320409590 610</t>
  </si>
  <si>
    <t>000 0702 0320409590 612</t>
  </si>
  <si>
    <t>000 0702 0320420600 000</t>
  </si>
  <si>
    <t>000 0702 0320420600 200</t>
  </si>
  <si>
    <t>000 0702 0320420600 240</t>
  </si>
  <si>
    <t>000 0702 0320420600 242</t>
  </si>
  <si>
    <t>000 0702 0320420600 600</t>
  </si>
  <si>
    <t>000 0702 0320420600 610</t>
  </si>
  <si>
    <t>000 0702 0320420600 612</t>
  </si>
  <si>
    <t>Закупка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</si>
  <si>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000 0702 03204S2310 000</t>
  </si>
  <si>
    <t>000 0702 03204S2310 200</t>
  </si>
  <si>
    <t>000 0702 03204S2310 240</t>
  </si>
  <si>
    <t>000 0702 03204S2310 244</t>
  </si>
  <si>
    <t>Мероприятия по проведению капитального ремонта в муниципальных общеобразовательных организациях Московской области</t>
  </si>
  <si>
    <t>000 0702 03204S2340 000</t>
  </si>
  <si>
    <t>000 0702 03204S2340 200</t>
  </si>
  <si>
    <t>000 0702 03204S2340 240</t>
  </si>
  <si>
    <t>Закупка товаров, работ, услуг в целях капитального ремонта государственного (муниципального) имущества</t>
  </si>
  <si>
    <t>000 0702 03204S2340 243</t>
  </si>
  <si>
    <t>Обеспечение современными аппаратно-программными комплексами общеобразовательных организаций (софинансирование)</t>
  </si>
  <si>
    <t>000 0702 03204S2490 000</t>
  </si>
  <si>
    <t>000 0702 03204S2490 200</t>
  </si>
  <si>
    <t>000 0702 03204S2490 240</t>
  </si>
  <si>
    <t>000 0702 03204S2490 244</t>
  </si>
  <si>
    <t>Основное мероприятие "Создание и развитие в муниципальных организациях Московской области условий для ликвидации второй смены 1"</t>
  </si>
  <si>
    <t>000 0702 0320600000 000</t>
  </si>
  <si>
    <t>000 0702 0320699990 000</t>
  </si>
  <si>
    <t>000 0702 0320699990 200</t>
  </si>
  <si>
    <t>000 0702 0320699990 240</t>
  </si>
  <si>
    <t>000 0702 0320699990 244</t>
  </si>
  <si>
    <t>Строительство школы на 600 мест с бассейном в квартале 23 г.Ступино</t>
  </si>
  <si>
    <t>000 0702 03206S4480 000</t>
  </si>
  <si>
    <t>000 0702 03206S4480 400</t>
  </si>
  <si>
    <t>000 0702 03206S4480 410</t>
  </si>
  <si>
    <t>000 0702 03206S4480 414</t>
  </si>
  <si>
    <t>Основное мероприятие "Создание и развитие в муниципальных организациях Московской области условий для ликвидации второй смены 2"</t>
  </si>
  <si>
    <t>000 0702 0320700000 000</t>
  </si>
  <si>
    <t>Строительство школы на 825 мест в мкр Юго-Западный г.Ступино</t>
  </si>
  <si>
    <t>000 0702 03207S4480 000</t>
  </si>
  <si>
    <t>000 0702 03207S4480 400</t>
  </si>
  <si>
    <t>000 0702 03207S4480 410</t>
  </si>
  <si>
    <t>000 0702 03207S4480 414</t>
  </si>
  <si>
    <t>Основное мероприятие "Создание и развитие в муниципальных организациях Московской области условий для ликвидации второй смены 3"</t>
  </si>
  <si>
    <t>000 0702 0320800000 000</t>
  </si>
  <si>
    <t>Строительство школы на 550 мест в микрорайоне "Надежда" г.Ступино</t>
  </si>
  <si>
    <t>000 0702 03208S4480 000</t>
  </si>
  <si>
    <t>000 0702 03208S4480 400</t>
  </si>
  <si>
    <t>000 0702 03208S4480 410</t>
  </si>
  <si>
    <t>000 0702 03208S4480 414</t>
  </si>
  <si>
    <t>000 0702 032D2S0600 000</t>
  </si>
  <si>
    <t>000 0702 032D2S0600 600</t>
  </si>
  <si>
    <t>000 0702 032D2S0600 610</t>
  </si>
  <si>
    <t>000 0702 032D2S0600 612</t>
  </si>
  <si>
    <t>000 0702 0800000000 000</t>
  </si>
  <si>
    <t>000 0702 0810000000 000</t>
  </si>
  <si>
    <t>000 0702 0810100000 000</t>
  </si>
  <si>
    <t>Подготовка земельного участка к строительству общеобразовательной школы на 550 мест по адресу: Московская обл. г.Ступино, мкр.Надежда</t>
  </si>
  <si>
    <t>000 0702 0810120020 000</t>
  </si>
  <si>
    <t>000 0702 0810120020 200</t>
  </si>
  <si>
    <t>000 0702 0810120020 240</t>
  </si>
  <si>
    <t>000 0702 0810120020 244</t>
  </si>
  <si>
    <t>Организация выполнения проектно-изыскательских работ по пристройке к МБОУ Михневская СОШ №1 на (400 мест)</t>
  </si>
  <si>
    <t>000 0702 0810120040 000</t>
  </si>
  <si>
    <t>000 0702 0810120040 200</t>
  </si>
  <si>
    <t>000 0702 0810120040 240</t>
  </si>
  <si>
    <t>000 0702 0810120040 244</t>
  </si>
  <si>
    <t>Разработка проектно-сметной документации проекта планировки территории под размещение (строительство) спортивного зала МБОУ СОШ №2: Московская область, г. Ступино, ул. Андропова д. 32</t>
  </si>
  <si>
    <t>000 0702 0810120050 000</t>
  </si>
  <si>
    <t>000 0702 0810120050 200</t>
  </si>
  <si>
    <t>000 0702 0810120050 240</t>
  </si>
  <si>
    <t>000 0702 0810120050 244</t>
  </si>
  <si>
    <t>Пристройка спортзала к зданию МБОУ "СОШ № 1" г.Ступино (ПИР и строительство)</t>
  </si>
  <si>
    <t>000 0702 08101S4260 000</t>
  </si>
  <si>
    <t>000 0702 08101S4260 200</t>
  </si>
  <si>
    <t>000 0702 08101S4260 240</t>
  </si>
  <si>
    <t>000 0702 08101S4260 244</t>
  </si>
  <si>
    <t>Дополнительное образование детей</t>
  </si>
  <si>
    <t>000 0703 0000000000 000</t>
  </si>
  <si>
    <t>Муниципальная программа "Культура городского округа Ступино"</t>
  </si>
  <si>
    <t>000 0703 0200000000 000</t>
  </si>
  <si>
    <t>Подпрограмма "Развитие дополнительного образования детей в сфере культуры и искусства"</t>
  </si>
  <si>
    <t>000 0703 0220000000 000</t>
  </si>
  <si>
    <t>Основное мероприятие "Организация и проведение мероприятий по созданию благоприятных условий для сохранения образовательных процессов в системе дополнительного образования детей в сфере культуры, обеспечение возможности раннего выявления таланта ребенка"</t>
  </si>
  <si>
    <t>000 0703 0220100000 000</t>
  </si>
  <si>
    <t>000 0703 0220100590 000</t>
  </si>
  <si>
    <t>000 0703 0220100590 600</t>
  </si>
  <si>
    <t>000 0703 0220100590 610</t>
  </si>
  <si>
    <t>000 0703 0220100590 611</t>
  </si>
  <si>
    <t>000 0703 0220100590 620</t>
  </si>
  <si>
    <t>000 0703 0220100590 621</t>
  </si>
  <si>
    <t>Предоставление ежемесячной компенсации расходов на проезд на территории городского округа Ступино Московской области на автомобильном транспорте (автобус) по маршрутам регулярных перевозок по регулируемым тарифам к месту работы и обратно работникам муниципальных образовательных организаций городского округа Ступино Московской области в сфере образования и культуры</t>
  </si>
  <si>
    <t>000 0703 0220120180 000</t>
  </si>
  <si>
    <t>000 0703 0220120180 600</t>
  </si>
  <si>
    <t>000 0703 0220120180 620</t>
  </si>
  <si>
    <t>000 0703 0220120180 622</t>
  </si>
  <si>
    <t>Основное мероприятие "Укрепление материально-технической базы муниципальных учреждений дополнительного образования детей в сфере культуры и искусства"</t>
  </si>
  <si>
    <t>000 0703 0220200000 000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</si>
  <si>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</si>
  <si>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000 0703 02202S0300 000</t>
  </si>
  <si>
    <t>000 0703 02202S0300 600</t>
  </si>
  <si>
    <t>000 0703 02202S0300 620</t>
  </si>
  <si>
    <t>000 0703 02202S0300 622</t>
  </si>
  <si>
    <t>Федеральный проект "Культурная среда"</t>
  </si>
  <si>
    <t>000 0703 022A100000 000</t>
  </si>
  <si>
    <t>Мероприятия по приобретению музыкальных инструментов для оснащения муниципальных учреждений дополнительного образования сферы культуры</t>
  </si>
  <si>
    <t>000 0703 022A1S0480 000</t>
  </si>
  <si>
    <t>000 0703 022A1S0480 600</t>
  </si>
  <si>
    <t>000 0703 022A1S0480 610</t>
  </si>
  <si>
    <t>000 0703 022A1S0480 612</t>
  </si>
  <si>
    <t>000 0703 022A1S0480 620</t>
  </si>
  <si>
    <t>000 0703 022A1S0480 622</t>
  </si>
  <si>
    <t>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 осуществляющих деятельность в сфере культуры</t>
  </si>
  <si>
    <t>000 0703 022A1S2360 000</t>
  </si>
  <si>
    <t>000 0703 022A1S2360 600</t>
  </si>
  <si>
    <t>000 0703 022A1S2360 610</t>
  </si>
  <si>
    <t>000 0703 022A1S2360 612</t>
  </si>
  <si>
    <t>000 0703 0300000000 000</t>
  </si>
  <si>
    <t>Подпрограмма «Дополнительное образование, воспитание и психолого-социальное сопровождение детей»</t>
  </si>
  <si>
    <t>000 0703 0330000000 000</t>
  </si>
  <si>
    <t>Основное мероприятие "Финансовое обеспечение оказания услуг (выполнения работ) организациями дополнительного образования"</t>
  </si>
  <si>
    <t>000 0703 0330100000 000</t>
  </si>
  <si>
    <t>000 0703 0330100590 000</t>
  </si>
  <si>
    <t>000 0703 0330100590 600</t>
  </si>
  <si>
    <t>000 0703 0330100590 610</t>
  </si>
  <si>
    <t>000 0703 0330100590 611</t>
  </si>
  <si>
    <t>Основное мероприятие "Реализация комплекса мер, обеспечивающих развитие системы дополнительноо образования"</t>
  </si>
  <si>
    <t>000 0703 0330200000 000</t>
  </si>
  <si>
    <t>Совершенствование материально-технической базы учреждений дополнительного образования</t>
  </si>
  <si>
    <t>000 0703 0330209590 000</t>
  </si>
  <si>
    <t>000 0703 0330209590 600</t>
  </si>
  <si>
    <t>000 0703 0330209590 610</t>
  </si>
  <si>
    <t>000 0703 0330209590 612</t>
  </si>
  <si>
    <t>Обучение педагогов по программам повышения квалификации и/или профессиональной переподготовки на основе механизмов персонифицированного финансирования</t>
  </si>
  <si>
    <t>000 0703 0330220170 000</t>
  </si>
  <si>
    <t>000 0703 0330220170 100</t>
  </si>
  <si>
    <t>000 0703 0330220170 110</t>
  </si>
  <si>
    <t>000 0703 0330220170 112</t>
  </si>
  <si>
    <t>000 0703 0330220180 000</t>
  </si>
  <si>
    <t>000 0703 0330220180 600</t>
  </si>
  <si>
    <t>000 0703 0330220180 610</t>
  </si>
  <si>
    <t>000 0703 0330220180 612</t>
  </si>
  <si>
    <t>Профессиональная подготовка, переподготовка и повышение квалификации</t>
  </si>
  <si>
    <t>000 0705 0000000000 000</t>
  </si>
  <si>
    <t>000 0705 0300000000 000</t>
  </si>
  <si>
    <t>000 0705 0310420170 000</t>
  </si>
  <si>
    <t>000 0705 0310420170 100</t>
  </si>
  <si>
    <t>000 0705 0310420170 110</t>
  </si>
  <si>
    <t>000 0705 0310420170 112</t>
  </si>
  <si>
    <t>000 0705 0320000000 000</t>
  </si>
  <si>
    <t>000 0705 0320200000 000</t>
  </si>
  <si>
    <t>000 0705 0320220170 000</t>
  </si>
  <si>
    <t>000 0705 0320220170 100</t>
  </si>
  <si>
    <t>000 0705 0320220170 110</t>
  </si>
  <si>
    <t>000 0705 0320220170 112</t>
  </si>
  <si>
    <t>Молодежная политика</t>
  </si>
  <si>
    <t>000 0707 0000000000 000</t>
  </si>
  <si>
    <t>000 0707 0300000000 000</t>
  </si>
  <si>
    <t>000 0707 0330000000 000</t>
  </si>
  <si>
    <t>Основное мероприятие "Мероприятия по организации оздоровления и отдыха детей, находящихся в трудной жизненной ситуации"</t>
  </si>
  <si>
    <t>000 0707 0330500000 000</t>
  </si>
  <si>
    <t>Мероприятия по организации отдыха детей в каникулярное время</t>
  </si>
  <si>
    <t>000 0707 03305S2190 000</t>
  </si>
  <si>
    <t>000 0707 03305S2190 200</t>
  </si>
  <si>
    <t>000 0707 03305S2190 240</t>
  </si>
  <si>
    <t>000 0707 03305S2190 244</t>
  </si>
  <si>
    <t>Основное мероприятие "Мероприятия по организации отдыха детей в каникулярное время"</t>
  </si>
  <si>
    <t>000 0707 0330600000 000</t>
  </si>
  <si>
    <t>Мероприятия по организации оздоровления и отдыха детей и подростков</t>
  </si>
  <si>
    <t>000 0707 0330620190 000</t>
  </si>
  <si>
    <t>000 0707 0330620190 600</t>
  </si>
  <si>
    <t>000 0707 0330620190 610</t>
  </si>
  <si>
    <t>000 0707 0330620190 612</t>
  </si>
  <si>
    <t>000 0707 03306S2190 000</t>
  </si>
  <si>
    <t>000 0707 03306S2190 200</t>
  </si>
  <si>
    <t>000 0707 03306S2190 240</t>
  </si>
  <si>
    <t>000 0707 03306S2190 244</t>
  </si>
  <si>
    <t>000 0707 03306S2190 600</t>
  </si>
  <si>
    <t>000 0707 03306S2190 610</t>
  </si>
  <si>
    <t>000 0707 03306S2190 611</t>
  </si>
  <si>
    <t>000 0707 03306S2190 630</t>
  </si>
  <si>
    <t>000 0707 03306S2190 631</t>
  </si>
  <si>
    <t>Муниципальная программа "Молодежь городского округа Ступино"</t>
  </si>
  <si>
    <t>000 0707 1500000000 000</t>
  </si>
  <si>
    <t>Подпрограмма "Молодое поколение"</t>
  </si>
  <si>
    <t>000 0707 1510000000 000</t>
  </si>
  <si>
    <t>Основное мероприятие "Оказание муниципальных услуг в сфере работы с молодежью"</t>
  </si>
  <si>
    <t>000 0707 1510100000 000</t>
  </si>
  <si>
    <t>000 0707 1510100590 000</t>
  </si>
  <si>
    <t>000 0707 1510100590 600</t>
  </si>
  <si>
    <t>000 0707 1510100590 610</t>
  </si>
  <si>
    <t>000 0707 1510100590 611</t>
  </si>
  <si>
    <t>000 0707 1510100590 620</t>
  </si>
  <si>
    <t>000 0707 1510100590 621</t>
  </si>
  <si>
    <t>Обеспечение выплаты ежегодной премии администрации городского округа Ступино в сфере работы с молодежью</t>
  </si>
  <si>
    <t>000 0707 1510120010 000</t>
  </si>
  <si>
    <t>000 0707 1510120010 600</t>
  </si>
  <si>
    <t>000 0707 1510120010 610</t>
  </si>
  <si>
    <t>000 0707 1510120010 612</t>
  </si>
  <si>
    <t>Организация и проведение мероприятий по работе с молодежью</t>
  </si>
  <si>
    <t>000 0707 1510120020 000</t>
  </si>
  <si>
    <t>000 0707 1510120020 600</t>
  </si>
  <si>
    <t>000 0707 1510120020 610</t>
  </si>
  <si>
    <t>000 0707 1510120020 612</t>
  </si>
  <si>
    <t>000 0707 1510120020 630</t>
  </si>
  <si>
    <t>000 0707 1510120020 631</t>
  </si>
  <si>
    <t>000 0707 1510200000 000</t>
  </si>
  <si>
    <t>Проведение капитального и текущего ремонта зданий, сооружений и отдельных систем учреждений по работе с молодежью</t>
  </si>
  <si>
    <t>000 0707 1510220260 000</t>
  </si>
  <si>
    <t>000 0707 1510220260 600</t>
  </si>
  <si>
    <t>000 0707 1510220260 610</t>
  </si>
  <si>
    <t>000 0707 1510220260 612</t>
  </si>
  <si>
    <t>000 0707 1510300000 000</t>
  </si>
  <si>
    <t>000 0707 1510399990 000</t>
  </si>
  <si>
    <t>000 0707 1510399990 600</t>
  </si>
  <si>
    <t>000 0707 1510399990 610</t>
  </si>
  <si>
    <t>000 0707 1510399990 612</t>
  </si>
  <si>
    <t>Подпрограмма "Патриотическое воспитание молодежи"</t>
  </si>
  <si>
    <t>000 0707 1520000000 000</t>
  </si>
  <si>
    <t>000 0707 1520100000 000</t>
  </si>
  <si>
    <t>000 0707 1520100590 000</t>
  </si>
  <si>
    <t>000 0707 1520100590 600</t>
  </si>
  <si>
    <t>000 0707 1520100590 610</t>
  </si>
  <si>
    <t>000 0707 1520100590 611</t>
  </si>
  <si>
    <t>000 0707 1520120020 000</t>
  </si>
  <si>
    <t>000 0707 1520120020 600</t>
  </si>
  <si>
    <t>000 0707 1520120020 610</t>
  </si>
  <si>
    <t>000 0707 1520120020 612</t>
  </si>
  <si>
    <t>000 0707 1520120020 630</t>
  </si>
  <si>
    <t>000 0707 1520120020 631</t>
  </si>
  <si>
    <t>Другие вопросы в области образования</t>
  </si>
  <si>
    <t>000 0709 0000000000 000</t>
  </si>
  <si>
    <t>000 0709 0300000000 000</t>
  </si>
  <si>
    <t>000 0709 0320000000 000</t>
  </si>
  <si>
    <t>000 0709 0320200000 000</t>
  </si>
  <si>
    <t>000 0709 0320220020 000</t>
  </si>
  <si>
    <t>000 0709 0320220020 600</t>
  </si>
  <si>
    <t>000 0709 0320220020 610</t>
  </si>
  <si>
    <t>000 0709 0320220020 612</t>
  </si>
  <si>
    <t>000 0709 0340100590 000</t>
  </si>
  <si>
    <t>000 0709 0340100590 600</t>
  </si>
  <si>
    <t>000 0709 0340100590 610</t>
  </si>
  <si>
    <t>000 0709 0340100590 611</t>
  </si>
  <si>
    <t>000 0709 0340220010 000</t>
  </si>
  <si>
    <t>000 0709 0340220010 200</t>
  </si>
  <si>
    <t>000 0709 0340220010 240</t>
  </si>
  <si>
    <t>000 0709 0340220010 244</t>
  </si>
  <si>
    <t>000 0709 0340399990 000</t>
  </si>
  <si>
    <t>000 0709 0340399990 200</t>
  </si>
  <si>
    <t>000 0709 0340399990 240</t>
  </si>
  <si>
    <t>000 0709 0340399990 244</t>
  </si>
  <si>
    <t>Культура, кинематография</t>
  </si>
  <si>
    <t>000 0800 0000000000 000</t>
  </si>
  <si>
    <t>Культура</t>
  </si>
  <si>
    <t>000 0801 0000000000 000</t>
  </si>
  <si>
    <t>000 0801 0200000000 000</t>
  </si>
  <si>
    <t>Подпрограмма "Развитие музейного дела"</t>
  </si>
  <si>
    <t>000 0801 0210000000 000</t>
  </si>
  <si>
    <t>Основное мероприятие "Организация и проведение мероприятий по развитию музейного дела в городском округе Ступино"</t>
  </si>
  <si>
    <t>000 0801 0210100000 000</t>
  </si>
  <si>
    <t>000 0801 0210100590 000</t>
  </si>
  <si>
    <t>000 0801 0210100590 600</t>
  </si>
  <si>
    <t>000 0801 0210100590 610</t>
  </si>
  <si>
    <t>000 0801 0210100590 611</t>
  </si>
  <si>
    <t>Подпрограмма «Организация досуга и библиотечного дела»</t>
  </si>
  <si>
    <t>000 0801 0230000000 000</t>
  </si>
  <si>
    <t>Основное мероприятие "Организация и проведение общественно значимых культурно-массовых мероприятий в городском округе Ступино"</t>
  </si>
  <si>
    <t>000 0801 0230100000 000</t>
  </si>
  <si>
    <t>Мероприятия в сфере культуры</t>
  </si>
  <si>
    <t>000 0801 0230120010 000</t>
  </si>
  <si>
    <t>000 0801 0230120010 200</t>
  </si>
  <si>
    <t>000 0801 0230120010 240</t>
  </si>
  <si>
    <t>000 0801 0230120010 244</t>
  </si>
  <si>
    <t>000 0801 0230120010 600</t>
  </si>
  <si>
    <t>000 0801 0230120010 610</t>
  </si>
  <si>
    <t>000 0801 0230120010 612</t>
  </si>
  <si>
    <t>Основное мероприятие "Организация и проведение мероприятий по развитию самодеятельного художественного творчества"</t>
  </si>
  <si>
    <t>000 0801 0230200000 000</t>
  </si>
  <si>
    <t>000 0801 0230200590 000</t>
  </si>
  <si>
    <t>000 0801 0230200590 600</t>
  </si>
  <si>
    <t>000 0801 0230200590 610</t>
  </si>
  <si>
    <t>000 0801 0230200590 611</t>
  </si>
  <si>
    <t>Укрепление материально-технической базы муниципальных учреждений культурно-досугового типа</t>
  </si>
  <si>
    <t>000 0801 0230209590 000</t>
  </si>
  <si>
    <t>000 0801 0230209590 600</t>
  </si>
  <si>
    <t>000 0801 0230209590 610</t>
  </si>
  <si>
    <t>000 0801 0230209590 612</t>
  </si>
  <si>
    <t>Основное мероприятие "Организация и проведение мероприятий по развитию профессионального искусства и гастрольно-концертной деятельности"</t>
  </si>
  <si>
    <t>000 0801 0230300000 000</t>
  </si>
  <si>
    <t>000 0801 0230300590 000</t>
  </si>
  <si>
    <t>000 0801 0230300590 600</t>
  </si>
  <si>
    <t>000 0801 0230300590 620</t>
  </si>
  <si>
    <t>000 0801 0230300590 621</t>
  </si>
  <si>
    <t>Проведение капитальных и текущих ремонтов учреждений культурно - досугового типа</t>
  </si>
  <si>
    <t>000 0801 0230320260 000</t>
  </si>
  <si>
    <t>000 0801 0230320260 600</t>
  </si>
  <si>
    <t>000 0801 0230320260 610</t>
  </si>
  <si>
    <t>000 0801 0230320260 612</t>
  </si>
  <si>
    <t>Основное мероприятие "Организация и проведение мероприятий по развитию библиотечного дела в городском округе Ступино"</t>
  </si>
  <si>
    <t>000 0801 0230400000 000</t>
  </si>
  <si>
    <t>000 0801 0230400590 000</t>
  </si>
  <si>
    <t>000 0801 0230400590 600</t>
  </si>
  <si>
    <t>000 0801 0230400590 610</t>
  </si>
  <si>
    <t>000 0801 0230400590 611</t>
  </si>
  <si>
    <t>000 0801 023A100000 000</t>
  </si>
  <si>
    <t>Проведение капитального ремонта и технического переоснащения объектов культуры, находящихся в собственности муниципальных образований Московской области</t>
  </si>
  <si>
    <t>000 0801 023A1S0080 000</t>
  </si>
  <si>
    <t>000 0801 023A1S0080 600</t>
  </si>
  <si>
    <t>000 0801 023A1S0080 610</t>
  </si>
  <si>
    <t>000 0801 023A1S0080 612</t>
  </si>
  <si>
    <t>Подпрограмма «Развитие парков культуры и отдыха»</t>
  </si>
  <si>
    <t>000 0801 0250000000 000</t>
  </si>
  <si>
    <t>Основное мероприятие "Организация и проведение мероприятий по развитию парков культуры и отдыха городского округа Ступино"</t>
  </si>
  <si>
    <t>000 0801 0250100000 000</t>
  </si>
  <si>
    <t>Текущий ремонт памятников и памятных стел, памятных мест воинской славы</t>
  </si>
  <si>
    <t>000 0801 0250120010 000</t>
  </si>
  <si>
    <t>000 0801 0250120010 600</t>
  </si>
  <si>
    <t>000 0801 0250120010 610</t>
  </si>
  <si>
    <t>000 0801 0250120010 612</t>
  </si>
  <si>
    <t>000 0801 1600000000 000</t>
  </si>
  <si>
    <t>Подпрограмма "Развитие и поддержка социально ориентированных некоммерческих организаций в городском округе Ступино"</t>
  </si>
  <si>
    <t>000 0801 1630000000 000</t>
  </si>
  <si>
    <t>Основное мероприятие "Осуществление финансовой поддержки СОНКО"</t>
  </si>
  <si>
    <t>000 0801 1630100000 000</t>
  </si>
  <si>
    <t>000 0801 1630199990 000</t>
  </si>
  <si>
    <t>000 0801 1630199990 600</t>
  </si>
  <si>
    <t>000 0801 1630199990 630</t>
  </si>
  <si>
    <t>000 0801 1630199990 631</t>
  </si>
  <si>
    <t>Здравоохранение</t>
  </si>
  <si>
    <t>000 0900 0000000000 000</t>
  </si>
  <si>
    <t>Другие вопросы в области здравоохранения</t>
  </si>
  <si>
    <t>000 0909 0000000000 000</t>
  </si>
  <si>
    <t>000 0909 1600000000 000</t>
  </si>
  <si>
    <t>Подпрограмма "Создание условий для оказания медицинской помощи населению"</t>
  </si>
  <si>
    <t>000 0909 1610000000 000</t>
  </si>
  <si>
    <t>Основное мероприятие "Создание условий для проведения ежегодной диспансеризаци и взрослого населения"</t>
  </si>
  <si>
    <t>000 0909 1610100000 000</t>
  </si>
  <si>
    <t>000 0909 1610199990 000</t>
  </si>
  <si>
    <t>000 0909 1610199990 200</t>
  </si>
  <si>
    <t>000 0909 1610199990 240</t>
  </si>
  <si>
    <t>000 0909 1610199990 244</t>
  </si>
  <si>
    <t>Основное мероприятие "Формирование здорового образа жизни и профилактика заболеваний"</t>
  </si>
  <si>
    <t>000 0909 1610200000 000</t>
  </si>
  <si>
    <t>000 0909 1610299990 000</t>
  </si>
  <si>
    <t>000 0909 1610299990 200</t>
  </si>
  <si>
    <t>000 0909 1610299990 240</t>
  </si>
  <si>
    <t>000 0909 1610299990 244</t>
  </si>
  <si>
    <t>Основное мероприятие "Социальная поддержка медицинских работников, повышение престижа профессии врача и среднего медицинского работника"</t>
  </si>
  <si>
    <t>000 0909 1610400000 000</t>
  </si>
  <si>
    <t>000 0909 1610499990 000</t>
  </si>
  <si>
    <t>000 0909 1610499990 200</t>
  </si>
  <si>
    <t>000 0909 1610499990 240</t>
  </si>
  <si>
    <t>000 0909 1610499990 244</t>
  </si>
  <si>
    <t>000 0909 1610499990 300</t>
  </si>
  <si>
    <t>000 0909 1610499990 320</t>
  </si>
  <si>
    <t>000 0909 1610499990 321</t>
  </si>
  <si>
    <t>000 0909 1620000000 000</t>
  </si>
  <si>
    <t>Основное мероприятие "Поддержка материнства, детства и формирование предпосылок к последующему демографическому росту"</t>
  </si>
  <si>
    <t>000 0909 1620300000 000</t>
  </si>
  <si>
    <t>Обеспечение полноценным питанием беременных женщин, кормящих матерей и детей в возрасте до 3-х лет</t>
  </si>
  <si>
    <t>000 0909 1620362080 000</t>
  </si>
  <si>
    <t>000 0909 1620362080 200</t>
  </si>
  <si>
    <t>000 0909 1620362080 240</t>
  </si>
  <si>
    <t>000 0909 1620362080 244</t>
  </si>
  <si>
    <t>Социальная политика</t>
  </si>
  <si>
    <t>000 1000 0000000000 000</t>
  </si>
  <si>
    <t>Пенсионное обеспечение</t>
  </si>
  <si>
    <t>000 1001 0000000000 000</t>
  </si>
  <si>
    <t>000 1001 1000000000 000</t>
  </si>
  <si>
    <t>000 1001 1020000000 000</t>
  </si>
  <si>
    <t>Основное мероприятие "Совершенствование мотивации муниципальных служащих"</t>
  </si>
  <si>
    <t>000 1001 1020200000 000</t>
  </si>
  <si>
    <t>Организация выплаты пенсии за выслугу лет лицам, замещающим муниципальные должности и должности муниципальной службы, в связи с выходом на пенсию</t>
  </si>
  <si>
    <t>000 1001 1020220030 000</t>
  </si>
  <si>
    <t>000 1001 1020220030 300</t>
  </si>
  <si>
    <t>000 1001 1020220030 320</t>
  </si>
  <si>
    <t>000 1001 1020220030 321</t>
  </si>
  <si>
    <t>Социальное обеспечение населения</t>
  </si>
  <si>
    <t>000 1003 0000000000 000</t>
  </si>
  <si>
    <t>000 1003 0500000000 000</t>
  </si>
  <si>
    <t>000 1003 0520000000 000</t>
  </si>
  <si>
    <t>Основное мерроприятие "Жилищное строительство в сельской местности"</t>
  </si>
  <si>
    <t>000 1003 0520100000 000</t>
  </si>
  <si>
    <t>Обеспечение жильем граждан РФ, проживающих в сельской местности, в том числе молодых семей и молодых специалистов</t>
  </si>
  <si>
    <t>000 1003 05201L5670 000</t>
  </si>
  <si>
    <t>000 1003 05201L5670 300</t>
  </si>
  <si>
    <t>000 1003 05201L5670 320</t>
  </si>
  <si>
    <t>Субсидии гражданам на приобретение жилья</t>
  </si>
  <si>
    <t>000 1003 05201L5670 322</t>
  </si>
  <si>
    <t>000 1003 0800000000 000</t>
  </si>
  <si>
    <t>Подпрограмма "Обеспечение жильем молодых семей"</t>
  </si>
  <si>
    <t>000 1003 0830000000 000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</si>
  <si>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</si>
  <si>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000 1003 0830100000 000</t>
  </si>
  <si>
    <t>Реализация мероприятий по обеспечению жильем молодых семей</t>
  </si>
  <si>
    <t>000 1003 08301L4970 000</t>
  </si>
  <si>
    <t>000 1003 08301L4970 300</t>
  </si>
  <si>
    <t>000 1003 08301L4970 320</t>
  </si>
  <si>
    <t>000 1003 08301L4970 322</t>
  </si>
  <si>
    <t>000 1003 1000000000 000</t>
  </si>
  <si>
    <t>000 1003 1020000000 000</t>
  </si>
  <si>
    <t>000 1003 1020200000 000</t>
  </si>
  <si>
    <t>Организация выплаты дополнительного материального обеспечения лицам, занимавших должности в органах исполнительной власти</t>
  </si>
  <si>
    <t>000 1003 1020220040 000</t>
  </si>
  <si>
    <t>000 1003 1020220040 300</t>
  </si>
  <si>
    <t>000 1003 1020220040 320</t>
  </si>
  <si>
    <t>000 1003 1020220040 321</t>
  </si>
  <si>
    <t>000 1003 1600000000 000</t>
  </si>
  <si>
    <t>000 1003 1620000000 000</t>
  </si>
  <si>
    <t>000 1003 1620100000 000</t>
  </si>
  <si>
    <t>Предоставление гражданам субсидий на оплату жилого помещения и коммунальных услуг</t>
  </si>
  <si>
    <t>000 1003 1620161410 000</t>
  </si>
  <si>
    <t>000 1003 1620161410 200</t>
  </si>
  <si>
    <t>000 1003 1620161410 240</t>
  </si>
  <si>
    <t>000 1003 1620161410 244</t>
  </si>
  <si>
    <t>000 1003 1620161410 300</t>
  </si>
  <si>
    <t>000 1003 1620161410 320</t>
  </si>
  <si>
    <t>000 1003 1620161410 321</t>
  </si>
  <si>
    <t>000 1003 9900000000 000</t>
  </si>
  <si>
    <t>Расходы, осуществляемые за счет средств резервного фонда адинистрации городского округа Ступино</t>
  </si>
  <si>
    <t>000 1003 9900099020 000</t>
  </si>
  <si>
    <t>000 1003 9900099020 300</t>
  </si>
  <si>
    <t>000 1003 9900099020 320</t>
  </si>
  <si>
    <t>000 1003 9900099020 321</t>
  </si>
  <si>
    <t>Охрана семьи и детства</t>
  </si>
  <si>
    <t>000 1004 0000000000 000</t>
  </si>
  <si>
    <t>000 1004 0310562140 000</t>
  </si>
  <si>
    <t>000 1004 0310562140 200</t>
  </si>
  <si>
    <t>000 1004 0310562140 240</t>
  </si>
  <si>
    <t>000 1004 0310562140 244</t>
  </si>
  <si>
    <t>000 1004 0310562140 300</t>
  </si>
  <si>
    <t>Публичные нормативные социальные выплаты гражданам</t>
  </si>
  <si>
    <t>000 1004 0310562140 310</t>
  </si>
  <si>
    <t>Пособия, компенсации, меры социальной поддержки по публичным нормативным обязательствам</t>
  </si>
  <si>
    <t>000 1004 0310562140 313</t>
  </si>
  <si>
    <t>000 1004 0800000000 000</t>
  </si>
  <si>
    <t>Подпрограмма "Обеспечение жильем детей-сирот и детей, оставшихся без попечения родителей, а также лиц из их числа"</t>
  </si>
  <si>
    <t>000 1004 0860000000 000</t>
  </si>
  <si>
    <t>Основное мероприятие "Оказание государственной поддержки в решении жилищной проблемы детей- сирот и детей, оставшихся без попечения родителей, лиц из числа детейсирот, оставшихся без попечения родителей"</t>
  </si>
  <si>
    <t>000 1004 0860100000 000</t>
  </si>
  <si>
    <t>Организация обеспечения жильем детей-сирот и детей, оставшихся без попечения родителей, лиц из их числа</t>
  </si>
  <si>
    <t>000 1004 0860160820 000</t>
  </si>
  <si>
    <t>000 1004 0860160820 400</t>
  </si>
  <si>
    <t>000 1004 0860160820 410</t>
  </si>
  <si>
    <t>000 1004 0860160820 412</t>
  </si>
  <si>
    <t>Физическая культура и спорт</t>
  </si>
  <si>
    <t>000 1100 0000000000 000</t>
  </si>
  <si>
    <t>Физическая культура</t>
  </si>
  <si>
    <t>000 1101 0000000000 000</t>
  </si>
  <si>
    <t>Оснащение спортивных сооружений спортивным оборудованием и инвентарем для проведения соревнований</t>
  </si>
  <si>
    <t>000 1101 0400109590 000</t>
  </si>
  <si>
    <t>000 1101 0400109590 600</t>
  </si>
  <si>
    <t>000 1101 0400109590 610</t>
  </si>
  <si>
    <t>000 1101 0400109590 612</t>
  </si>
  <si>
    <t>Организация и проведение массовых, официальных физкультурных и спортивных мероприятий, участие в соревнованиях и мероприятиях различного уровня</t>
  </si>
  <si>
    <t>000 1101 0400120010 000</t>
  </si>
  <si>
    <t>000 1101 0400120010 600</t>
  </si>
  <si>
    <t>000 1101 0400120010 610</t>
  </si>
  <si>
    <t>000 1101 0400120010 612</t>
  </si>
  <si>
    <t>000 1101 0400200590 000</t>
  </si>
  <si>
    <t>000 1101 0400200590 100</t>
  </si>
  <si>
    <t>000 1101 0400200590 110</t>
  </si>
  <si>
    <t>000 1101 0400200590 111</t>
  </si>
  <si>
    <t>000 1101 0400200590 112</t>
  </si>
  <si>
    <t>000 1101 0400200590 113</t>
  </si>
  <si>
    <t>000 1101 0400200590 119</t>
  </si>
  <si>
    <t>000 1101 0400200590 200</t>
  </si>
  <si>
    <t>000 1101 0400200590 240</t>
  </si>
  <si>
    <t>000 1101 0400200590 242</t>
  </si>
  <si>
    <t>000 1101 0400200590 244</t>
  </si>
  <si>
    <t>000 1101 0400200590 600</t>
  </si>
  <si>
    <t>000 1101 0400200590 610</t>
  </si>
  <si>
    <t>000 1101 0400200590 611</t>
  </si>
  <si>
    <t>000 1101 0400200590 800</t>
  </si>
  <si>
    <t>000 1101 0400200590 850</t>
  </si>
  <si>
    <t>000 1101 0400200590 851</t>
  </si>
  <si>
    <t>Мероприятия по проведению ремонта зданий и помещений</t>
  </si>
  <si>
    <t>000 1101 0400220260 000</t>
  </si>
  <si>
    <t>000 1101 0400220260 600</t>
  </si>
  <si>
    <t>000 1101 0400220260 610</t>
  </si>
  <si>
    <t>000 1101 0400220260 612</t>
  </si>
  <si>
    <t>Подготовка основания, приобретение и установка плоскостных спортивных сооружений в муниципальных образованиях Московской области</t>
  </si>
  <si>
    <t>000 1101 04002S2610 000</t>
  </si>
  <si>
    <t>000 1101 04002S2610 600</t>
  </si>
  <si>
    <t>000 1101 04002S2610 610</t>
  </si>
  <si>
    <t>000 1101 04002S2610 612</t>
  </si>
  <si>
    <t>Реконструкция стадиона "Металлург" (ПИР и реконструкция), Московская область, Ступинский р-н, г.Ступино, ул.Чайковского, влад.3/10</t>
  </si>
  <si>
    <t>000 1101 04002S4490 000</t>
  </si>
  <si>
    <t>000 1101 04002S4490 200</t>
  </si>
  <si>
    <t>000 1101 04002S4490 240</t>
  </si>
  <si>
    <t>000 1101 04002S4490 243</t>
  </si>
  <si>
    <t>000 1101 0400300590 000</t>
  </si>
  <si>
    <t>000 1101 0400300590 600</t>
  </si>
  <si>
    <t>000 1101 0400300590 610</t>
  </si>
  <si>
    <t>000 1101 0400300590 611</t>
  </si>
  <si>
    <t>000 1101 9900000000 000</t>
  </si>
  <si>
    <t>000 1101 9900099020 000</t>
  </si>
  <si>
    <t>000 1101 9900099020 600</t>
  </si>
  <si>
    <t>000 1101 9900099020 610</t>
  </si>
  <si>
    <t>000 1101 9900099020 612</t>
  </si>
  <si>
    <t>Обслуживание государственного и муниципального долга</t>
  </si>
  <si>
    <t>000 1300 0000000000 000</t>
  </si>
  <si>
    <t>Обслуживание государственного внутреннего и муниципального долга</t>
  </si>
  <si>
    <t>000 1301 0000000000 000</t>
  </si>
  <si>
    <t>000 1301 1100000000 000</t>
  </si>
  <si>
    <t>000 1301 1120000000 000</t>
  </si>
  <si>
    <t>Основное мероприятие "Совершенствование системы управления муниципальным долгом городского округа Ступино"</t>
  </si>
  <si>
    <t>000 1301 1120200000 000</t>
  </si>
  <si>
    <t>Обеспечение своевременности и полноты исполнения долговых обязательств городского округа Ступино</t>
  </si>
  <si>
    <t>000 1301 1120220030 000</t>
  </si>
  <si>
    <t>Обслуживание государственного (муниципального) долга</t>
  </si>
  <si>
    <t>000 1301 1120220030 700</t>
  </si>
  <si>
    <t>Обслуживание муниципального долга</t>
  </si>
  <si>
    <t>000 1301 1120220030 730</t>
  </si>
  <si>
    <t>Результат исполнения бюджета (дефицит/профицит)</t>
  </si>
  <si>
    <t>Форма 0503117 с. 3</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</si>
  <si>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</si>
  <si>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</si>
  <si>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</si>
  <si>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</si>
  <si>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</si>
  <si>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Кредиты кредитных организаций в валюте Российской Федерации</t>
  </si>
  <si>
    <t>000 01020000000000000</t>
  </si>
  <si>
    <t>Получение кредитов от кредитных организаций в валюте Российской Федерации</t>
  </si>
  <si>
    <t>000 01020000000000700</t>
  </si>
  <si>
    <t>Получение кредитов от кредитных организаций бюджетами городских округов в валюте Российской Федерации</t>
  </si>
  <si>
    <t>000 01020000040000710</t>
  </si>
  <si>
    <t>источники внешнего финансирования бюджета</t>
  </si>
  <si>
    <t>Изменение остатков средств</t>
  </si>
  <si>
    <t>000 01000000000000000</t>
  </si>
  <si>
    <t>000 01050000000000000</t>
  </si>
  <si>
    <t>увеличение остатков средств, всего</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</si>
  <si>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</si>
  <si>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</si>
  <si>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</si>
  <si>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</si>
  <si>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</si>
  <si>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городских округов</t>
  </si>
  <si>
    <t>000 01050201040000510</t>
  </si>
  <si>
    <t>уменьшение остатков средств, всего</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</si>
  <si>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</si>
  <si>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</si>
  <si>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</si>
  <si>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</si>
  <si>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</si>
  <si>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городских округов</t>
  </si>
  <si>
    <t>000 01050201040000610</t>
  </si>
  <si>
    <t>000 01060000000000500</t>
  </si>
  <si>
    <t>000 01060000000000600</t>
  </si>
  <si>
    <t>Подпрограмма "Дорожная деятельность в отношении автомобильных дорог местного значения"</t>
  </si>
  <si>
    <t>Основное мероприятие "Содержание и ремонт автомобильных дорог местного значения городского округа Ступино"</t>
  </si>
  <si>
    <t>000 0409 1210100000 000</t>
  </si>
  <si>
    <t>000 0409 1210000000 000</t>
  </si>
  <si>
    <t>Основное мероприятие "Строительство, реконструкция и капитальный ремонт автомобильных дорог местного значения городского округа Ступино"</t>
  </si>
  <si>
    <t>000 0409 1210300000 000</t>
  </si>
  <si>
    <t>Подпрограмма "Развитие архивного дела"</t>
  </si>
  <si>
    <t>Основное мероприятие "Хранение, комплектование, учет и использование документов Архивного фонда Московской области и других архивных документов, поступивших в Ступинский муниципальный архив"</t>
  </si>
  <si>
    <t>000 0104 1030000000 000</t>
  </si>
  <si>
    <t>000 0104 1030100000 000</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</si>
  <si>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</si>
  <si>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000 0113 0120200000 000</t>
  </si>
  <si>
    <t>Основное мероприятие "Создание условий в дошкольных образовательных организациях для реализации ФГОС дошкольного образования"</t>
  </si>
  <si>
    <t>000 0113 0300000000 000</t>
  </si>
  <si>
    <t>000 0113 0310000000 000</t>
  </si>
  <si>
    <t>000 0113 0310500000 000</t>
  </si>
  <si>
    <t>Подпрограмма "Развитие кадрового потенциала"</t>
  </si>
  <si>
    <t>Основное мероприятие "Организация и проведение мероприятий"</t>
  </si>
  <si>
    <t>000 0113 0900000000 000</t>
  </si>
  <si>
    <t>000 0113 0930000000 000</t>
  </si>
  <si>
    <t>000 0113 0930100000 000</t>
  </si>
  <si>
    <t>Основное мероприятие "Проведение конкурсов профессионального мастерства, праздников и мероприятий"</t>
  </si>
  <si>
    <t>000 0113 0930200000 000</t>
  </si>
  <si>
    <t>Подпрограмма "Развитие конкуренции"</t>
  </si>
  <si>
    <t>Основное мероприятие "Реализация комплекса мер по развитию сферы закупок"</t>
  </si>
  <si>
    <t>000 0113 0940000000 000</t>
  </si>
  <si>
    <t>000 0113 0940100000 000</t>
  </si>
  <si>
    <t>Основное мероприятие "Повышение степени антитеррористической защищенности социально значимых объектов и мест с массовым пребыванием людей"</t>
  </si>
  <si>
    <t>Подпрограмма "Снижение рисков и смягчение последствий чрезвычайных ситуаций природного и техногенного характера "</t>
  </si>
  <si>
    <t>Основное мероприятие "Осуществление мероприятий по защите и смягчению последствий чрезвычайных ситуаций природного и техногенного характера на территории городского округа Ступино"</t>
  </si>
  <si>
    <t>000 0309 0720000000 000</t>
  </si>
  <si>
    <t>000 0309 0720100000 000</t>
  </si>
  <si>
    <t>Основное мероприятие "Обеспечение безопасности людей на водных объектах на территории городского округа Ступино"</t>
  </si>
  <si>
    <t>000 0309 0720300000 000</t>
  </si>
  <si>
    <t>Федеральный проект "Цифровое государственное управление"</t>
  </si>
  <si>
    <t>000 0410 011D600000 000</t>
  </si>
  <si>
    <t>Подпрограмма "Развитие сферы погребения и похоронного дела"</t>
  </si>
  <si>
    <t>Основное мероприятие "Функционирование на территории городского округа муниципального казенного учреждения в сфере погребения и похоронного дела"</t>
  </si>
  <si>
    <t>000 0503 0960000000 000</t>
  </si>
  <si>
    <t>000 0503 0960100000 000</t>
  </si>
  <si>
    <t>000 0503 0900000000 000</t>
  </si>
  <si>
    <t>Основное мероприятие "Приведение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t>
  </si>
  <si>
    <t>000 0503 0960200000 000</t>
  </si>
  <si>
    <t>Основное мероприятие "Содержание и благоустройство кладбищ"</t>
  </si>
  <si>
    <t>000 0503 0960300000 000</t>
  </si>
  <si>
    <t>Основное мероприятие "Проведение инвентаризации мест захоронений"</t>
  </si>
  <si>
    <t>000 0503 0960400000 000</t>
  </si>
  <si>
    <t>Основное мероприятие "Транспортировка в морг с мест обнаружения или происшествия умерших для производства судебно-медицинской экспертизы и патологоанатомического вскрытия"</t>
  </si>
  <si>
    <t>000 0503 0960500000 000</t>
  </si>
  <si>
    <t>Основное мероприятие "Повышение энергетической эффективности систем наружного освещения"</t>
  </si>
  <si>
    <t>000 0503 132020000 000</t>
  </si>
  <si>
    <t>000 0503 132F200000 000</t>
  </si>
  <si>
    <t>Подпрограмма "Доступная среда городского округа Ступино"</t>
  </si>
  <si>
    <t>Основное мероприятие "Создание и развитие объектов дошкольного образования (включая реконструкцию со строительством пристроек)"</t>
  </si>
  <si>
    <t>000 0701 0310200000 000</t>
  </si>
  <si>
    <t>Основное мероприятие "Проведение капитального ремонта объектов дошкольного образования"</t>
  </si>
  <si>
    <t>000 0701 0310300000 000</t>
  </si>
  <si>
    <t>Основное мероприятие "Финансовое обеспечение реализации прав граждан на получение общедоступного и бесплатного дошкольного образования"</t>
  </si>
  <si>
    <t>Основное мероприятие "Формирование системы профессиональной компетенции современного педагога дошкольного образования"</t>
  </si>
  <si>
    <t>000 0701 0310400000 000</t>
  </si>
  <si>
    <t>000 0701 0310500000 000</t>
  </si>
  <si>
    <t>Подпрограмма «Обеспечивающая подпрограмма»</t>
  </si>
  <si>
    <t>Основное мероприятие "Обеспечение общественной поддержки процесса модернизации образования городского округа Ступино"</t>
  </si>
  <si>
    <t>000 0701 0340000000 000</t>
  </si>
  <si>
    <t>000 0701 0340200000 000</t>
  </si>
  <si>
    <t>000 0702 032D200000 000</t>
  </si>
  <si>
    <t>000 0705 0310000000 000</t>
  </si>
  <si>
    <t>000 0705 0310400000 000</t>
  </si>
  <si>
    <t>Основное мероприятие "Проведение капитального и текущего ремонта зданий, сооружений и отдельных систем учреждений по работе с молодежью в том числе для обеспечения безопасности и доступной среды для инвалидов"</t>
  </si>
  <si>
    <t>Основное мероприятие "Организация и проведение мероприятий по профориентации и реализации трудового и творческого потенциала молодежи"</t>
  </si>
  <si>
    <t>Основное мероприятие "Создание системы информационно-методического и организационного сопровождения реализации Программы, распространение ее результатов"</t>
  </si>
  <si>
    <t>000 0709 0340000000 000</t>
  </si>
  <si>
    <t>000 0709 0340100000 000</t>
  </si>
  <si>
    <t>000 0709 0340200000 000</t>
  </si>
  <si>
    <t>000 0709 0340300000 000</t>
  </si>
  <si>
    <t>Основное мероприятие "Иные мероприятия"</t>
  </si>
  <si>
    <t>000 1004 0300000000 000</t>
  </si>
  <si>
    <t>000 1004 0310000000 000</t>
  </si>
  <si>
    <t>000 1004 0310500000 000</t>
  </si>
  <si>
    <t>Муниципальная программа "Физическая культура и спорт городского округа Ступино"</t>
  </si>
  <si>
    <t>Основное мероприятие "Увеличение количества жителей городского округа Ступино, систематически занимающихся физической культурой и спортом"</t>
  </si>
  <si>
    <t>000 1101 0400100000 000</t>
  </si>
  <si>
    <t>000 1101 0400000000 000</t>
  </si>
  <si>
    <t>Основное мероприятие "Обеспечение возможностей жителям городского округа Ступино систематически заниматься физической культурой и спортом"</t>
  </si>
  <si>
    <t>000 1101 0400200000 000</t>
  </si>
  <si>
    <t>Основное мероприятие "Организация и обеспечение системы подготовки спортивного резерва городского округа Ступино"</t>
  </si>
  <si>
    <t>000 1101 0400300000 000</t>
  </si>
  <si>
    <r>
      <t xml:space="preserve">Утвержден
постановлением администрации
городского округа Ступино
Московской области
</t>
    </r>
    <r>
      <rPr>
        <u val="single"/>
        <sz val="12"/>
        <rFont val="Arial"/>
        <family val="2"/>
      </rPr>
      <t>от 26.04.2019г № 1167-п</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</si>
</sst>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 numFmtId="174" formatCode="&quot;&quot;###,##0.00"/>
    <numFmt numFmtId="175" formatCode="0.0000"/>
    <numFmt numFmtId="176" formatCode="0.000"/>
    <numFmt numFmtId="177" formatCode="0.0"/>
  </numFmts>
  <fonts count="41">
    <font>
      <sz val="10"/>
      <name val="Arial"/>
      <family val="0"/>
    </font>
    <font>
      <b/>
      <sz val="11"/>
      <color indexed="8"/>
      <name val="Arial"/>
      <family val="0"/>
    </font>
    <font>
      <sz val="8"/>
      <color indexed="8"/>
      <name val="Arial"/>
      <family val="0"/>
    </font>
    <font>
      <u val="single"/>
      <sz val="8"/>
      <color indexed="8"/>
      <name val="Arial"/>
      <family val="0"/>
    </font>
    <font>
      <sz val="8"/>
      <name val="Arial"/>
      <family val="2"/>
    </font>
    <font>
      <sz val="12"/>
      <name val="Arial"/>
      <family val="2"/>
    </font>
    <font>
      <u val="single"/>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8"/>
      </left>
      <right>
        <color indexed="8"/>
      </right>
      <top style="medium">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thin">
        <color indexed="8"/>
      </left>
      <right style="thin">
        <color indexed="8"/>
      </right>
      <top style="thin">
        <color indexed="8"/>
      </top>
      <bottom>
        <color indexed="8"/>
      </bottom>
    </border>
    <border>
      <left style="medium">
        <color indexed="8"/>
      </left>
      <right style="thin">
        <color indexed="8"/>
      </right>
      <top style="thin">
        <color indexed="8"/>
      </top>
      <bottom>
        <color indexed="8"/>
      </bottom>
    </border>
    <border>
      <left style="thin">
        <color indexed="8"/>
      </left>
      <right style="medium">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5">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2"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left" vertical="top" wrapText="1"/>
    </xf>
    <xf numFmtId="0" fontId="2" fillId="0" borderId="10" xfId="0" applyFont="1" applyBorder="1" applyAlignment="1">
      <alignment horizontal="center" wrapText="1"/>
    </xf>
    <xf numFmtId="0" fontId="2" fillId="0" borderId="17" xfId="0" applyFont="1" applyBorder="1" applyAlignment="1">
      <alignment horizontal="center" wrapText="1"/>
    </xf>
    <xf numFmtId="0" fontId="2" fillId="0" borderId="10" xfId="0" applyFont="1" applyBorder="1" applyAlignment="1">
      <alignment horizontal="right" wrapText="1"/>
    </xf>
    <xf numFmtId="0" fontId="2" fillId="0" borderId="18" xfId="0" applyFont="1" applyBorder="1" applyAlignment="1">
      <alignment horizontal="right" wrapText="1"/>
    </xf>
    <xf numFmtId="0" fontId="2" fillId="0" borderId="19" xfId="0" applyFont="1" applyBorder="1" applyAlignment="1">
      <alignment horizontal="center" wrapText="1"/>
    </xf>
    <xf numFmtId="0" fontId="2" fillId="0" borderId="19" xfId="0" applyFont="1" applyBorder="1" applyAlignment="1">
      <alignment horizontal="right" wrapText="1"/>
    </xf>
    <xf numFmtId="0" fontId="2" fillId="0" borderId="0" xfId="0" applyFont="1" applyAlignment="1">
      <alignment horizontal="center" vertical="center" wrapText="1"/>
    </xf>
    <xf numFmtId="0" fontId="2" fillId="0" borderId="20" xfId="0" applyFont="1" applyBorder="1" applyAlignment="1">
      <alignment horizontal="left" vertical="top" wrapText="1"/>
    </xf>
    <xf numFmtId="173" fontId="2" fillId="0" borderId="21" xfId="0" applyNumberFormat="1" applyFont="1" applyBorder="1" applyAlignment="1">
      <alignment horizontal="center" wrapText="1"/>
    </xf>
    <xf numFmtId="0" fontId="2" fillId="0" borderId="20" xfId="0" applyFont="1" applyBorder="1" applyAlignment="1">
      <alignment horizontal="center" wrapText="1"/>
    </xf>
    <xf numFmtId="174" fontId="2" fillId="0" borderId="20" xfId="0" applyNumberFormat="1" applyFont="1" applyBorder="1" applyAlignment="1">
      <alignment horizontal="right" wrapText="1"/>
    </xf>
    <xf numFmtId="174" fontId="2" fillId="0" borderId="22" xfId="0" applyNumberFormat="1" applyFont="1" applyBorder="1" applyAlignment="1">
      <alignment horizontal="right" wrapText="1"/>
    </xf>
    <xf numFmtId="0" fontId="2" fillId="0" borderId="23"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23" xfId="0" applyFont="1" applyBorder="1" applyAlignment="1">
      <alignment horizontal="right" wrapText="1"/>
    </xf>
    <xf numFmtId="0" fontId="2" fillId="0" borderId="25" xfId="0" applyFont="1" applyBorder="1" applyAlignment="1">
      <alignment horizontal="right" wrapText="1"/>
    </xf>
    <xf numFmtId="0" fontId="2" fillId="0" borderId="22" xfId="0" applyFont="1" applyBorder="1" applyAlignment="1">
      <alignment horizontal="center" wrapText="1"/>
    </xf>
    <xf numFmtId="0" fontId="2" fillId="0" borderId="0" xfId="0" applyFont="1" applyAlignment="1">
      <alignment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0" xfId="0" applyAlignment="1">
      <alignment vertical="center"/>
    </xf>
    <xf numFmtId="0" fontId="2" fillId="0" borderId="0" xfId="0" applyFont="1" applyAlignment="1">
      <alignment horizontal="right" vertical="center" wrapText="1"/>
    </xf>
    <xf numFmtId="0" fontId="2" fillId="0" borderId="10" xfId="0" applyFont="1" applyBorder="1" applyAlignment="1">
      <alignment horizontal="left" vertical="center" wrapText="1"/>
    </xf>
    <xf numFmtId="173" fontId="2" fillId="0" borderId="17" xfId="0" applyNumberFormat="1" applyFont="1" applyBorder="1" applyAlignment="1">
      <alignment horizontal="center" vertical="center" wrapText="1"/>
    </xf>
    <xf numFmtId="174" fontId="2" fillId="0" borderId="10" xfId="0" applyNumberFormat="1" applyFont="1" applyBorder="1" applyAlignment="1">
      <alignment horizontal="right" vertical="center" wrapText="1"/>
    </xf>
    <xf numFmtId="174" fontId="2" fillId="0" borderId="18" xfId="0" applyNumberFormat="1" applyFont="1" applyBorder="1" applyAlignment="1">
      <alignment horizontal="right" vertical="center" wrapText="1"/>
    </xf>
    <xf numFmtId="0" fontId="2" fillId="0" borderId="17"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center" vertical="center" wrapText="1"/>
    </xf>
    <xf numFmtId="0" fontId="2" fillId="0" borderId="19" xfId="0" applyFont="1" applyBorder="1" applyAlignment="1">
      <alignment horizontal="right" vertical="center" wrapText="1"/>
    </xf>
    <xf numFmtId="0" fontId="4" fillId="0" borderId="0" xfId="0" applyFont="1" applyAlignment="1">
      <alignment horizontal="center" vertical="center"/>
    </xf>
    <xf numFmtId="177" fontId="4" fillId="0" borderId="0" xfId="0" applyNumberFormat="1" applyFont="1" applyAlignment="1">
      <alignment horizontal="center" vertical="center"/>
    </xf>
    <xf numFmtId="174" fontId="2" fillId="0" borderId="10" xfId="0" applyNumberFormat="1" applyFont="1" applyFill="1" applyBorder="1" applyAlignment="1">
      <alignment horizontal="right" wrapText="1"/>
    </xf>
    <xf numFmtId="174" fontId="2" fillId="0" borderId="18" xfId="0" applyNumberFormat="1" applyFont="1" applyFill="1" applyBorder="1" applyAlignment="1">
      <alignment horizontal="right" wrapText="1"/>
    </xf>
    <xf numFmtId="0" fontId="2" fillId="0" borderId="0" xfId="0" applyFont="1" applyFill="1" applyAlignment="1">
      <alignment horizontal="center" vertical="center" wrapText="1"/>
    </xf>
    <xf numFmtId="0" fontId="0" fillId="0" borderId="0" xfId="0" applyFill="1" applyAlignment="1">
      <alignment/>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left" vertical="top" wrapText="1"/>
    </xf>
    <xf numFmtId="173" fontId="2" fillId="0" borderId="17" xfId="0" applyNumberFormat="1" applyFont="1" applyFill="1" applyBorder="1" applyAlignment="1">
      <alignment horizontal="center" wrapText="1"/>
    </xf>
    <xf numFmtId="0" fontId="2" fillId="0" borderId="10" xfId="0" applyFont="1" applyFill="1" applyBorder="1" applyAlignment="1">
      <alignment horizontal="center" wrapText="1"/>
    </xf>
    <xf numFmtId="0" fontId="2" fillId="0" borderId="17" xfId="0" applyFont="1" applyFill="1" applyBorder="1" applyAlignment="1">
      <alignment horizontal="center" wrapText="1"/>
    </xf>
    <xf numFmtId="0" fontId="2" fillId="0" borderId="10" xfId="0" applyFont="1" applyFill="1" applyBorder="1" applyAlignment="1">
      <alignment horizontal="right" wrapText="1"/>
    </xf>
    <xf numFmtId="0" fontId="2" fillId="0" borderId="18" xfId="0" applyFont="1" applyFill="1" applyBorder="1" applyAlignment="1">
      <alignment horizontal="right" wrapText="1"/>
    </xf>
    <xf numFmtId="4" fontId="0" fillId="0" borderId="0" xfId="0" applyNumberFormat="1" applyFill="1" applyAlignment="1">
      <alignment/>
    </xf>
    <xf numFmtId="0" fontId="2" fillId="0" borderId="18" xfId="0" applyFont="1" applyFill="1" applyBorder="1" applyAlignment="1">
      <alignment horizontal="center" wrapText="1"/>
    </xf>
    <xf numFmtId="0" fontId="2" fillId="0" borderId="0" xfId="0" applyFont="1" applyFill="1" applyAlignment="1">
      <alignment wrapText="1"/>
    </xf>
    <xf numFmtId="0" fontId="2" fillId="0" borderId="19" xfId="0" applyFont="1" applyFill="1" applyBorder="1" applyAlignment="1">
      <alignment horizontal="center" wrapText="1"/>
    </xf>
    <xf numFmtId="0" fontId="2" fillId="0" borderId="19" xfId="0" applyFont="1" applyFill="1" applyBorder="1" applyAlignment="1">
      <alignment horizontal="right" wrapText="1"/>
    </xf>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5" fillId="0" borderId="0" xfId="0" applyFont="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vertical="center" wrapText="1"/>
    </xf>
    <xf numFmtId="0" fontId="0" fillId="0" borderId="0" xfId="0" applyFill="1" applyAlignment="1">
      <alignment/>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38"/>
  <sheetViews>
    <sheetView tabSelected="1" zoomScalePageLayoutView="0" workbookViewId="0" topLeftCell="A1">
      <selection activeCell="B10" sqref="B10:D10"/>
    </sheetView>
  </sheetViews>
  <sheetFormatPr defaultColWidth="9.140625" defaultRowHeight="12.75"/>
  <cols>
    <col min="1" max="1" width="71.421875" style="33" customWidth="1"/>
    <col min="2" max="2" width="6.00390625" style="33" customWidth="1"/>
    <col min="3" max="3" width="20.140625" style="33" customWidth="1"/>
    <col min="4" max="4" width="13.7109375" style="33" customWidth="1"/>
    <col min="5" max="5" width="13.57421875" style="33" customWidth="1"/>
    <col min="6" max="6" width="13.7109375" style="33" customWidth="1"/>
    <col min="7" max="7" width="9.140625" style="44" customWidth="1"/>
    <col min="8" max="16384" width="9.140625" style="33" customWidth="1"/>
  </cols>
  <sheetData>
    <row r="1" spans="1:6" ht="103.5" customHeight="1">
      <c r="A1" s="67" t="s">
        <v>2262</v>
      </c>
      <c r="B1" s="67"/>
      <c r="C1" s="67"/>
      <c r="D1" s="67"/>
      <c r="E1" s="67"/>
      <c r="F1" s="67"/>
    </row>
    <row r="2" spans="1:6" ht="12.75">
      <c r="A2" s="31"/>
      <c r="B2" s="32"/>
      <c r="C2" s="32"/>
      <c r="D2" s="32"/>
      <c r="E2" s="32"/>
      <c r="F2" s="32"/>
    </row>
    <row r="3" spans="1:6" ht="15" customHeight="1">
      <c r="A3" s="66" t="s">
        <v>0</v>
      </c>
      <c r="B3" s="65"/>
      <c r="C3" s="65"/>
      <c r="D3" s="65"/>
      <c r="E3" s="65"/>
      <c r="F3" s="65"/>
    </row>
    <row r="4" spans="1:6" ht="12.75">
      <c r="A4" s="64"/>
      <c r="B4" s="65"/>
      <c r="C4" s="65"/>
      <c r="D4" s="65"/>
      <c r="E4" s="65"/>
      <c r="F4" s="65"/>
    </row>
    <row r="5" spans="1:6" ht="12.75">
      <c r="A5" s="30"/>
      <c r="B5" s="64"/>
      <c r="C5" s="65"/>
      <c r="D5" s="65"/>
      <c r="E5" s="30"/>
      <c r="F5" s="2" t="s">
        <v>1</v>
      </c>
    </row>
    <row r="6" spans="1:6" ht="12.75">
      <c r="A6" s="30"/>
      <c r="B6" s="64"/>
      <c r="C6" s="65"/>
      <c r="D6" s="65"/>
      <c r="E6" s="34" t="s">
        <v>2</v>
      </c>
      <c r="F6" s="3" t="s">
        <v>3</v>
      </c>
    </row>
    <row r="7" spans="1:6" ht="12.75">
      <c r="A7" s="30"/>
      <c r="B7" s="68" t="s">
        <v>4</v>
      </c>
      <c r="C7" s="65"/>
      <c r="D7" s="65"/>
      <c r="E7" s="34" t="s">
        <v>5</v>
      </c>
      <c r="F7" s="4">
        <v>43556</v>
      </c>
    </row>
    <row r="8" spans="1:6" ht="11.25" customHeight="1">
      <c r="A8" s="30"/>
      <c r="B8" s="64"/>
      <c r="C8" s="65"/>
      <c r="D8" s="65"/>
      <c r="E8" s="34" t="s">
        <v>6</v>
      </c>
      <c r="F8" s="5" t="s">
        <v>7</v>
      </c>
    </row>
    <row r="9" spans="1:6" ht="33" customHeight="1">
      <c r="A9" s="30" t="s">
        <v>8</v>
      </c>
      <c r="B9" s="69" t="s">
        <v>9</v>
      </c>
      <c r="C9" s="65"/>
      <c r="D9" s="65"/>
      <c r="E9" s="34" t="s">
        <v>10</v>
      </c>
      <c r="F9" s="5" t="s">
        <v>11</v>
      </c>
    </row>
    <row r="10" spans="1:6" ht="21.75" customHeight="1">
      <c r="A10" s="30" t="s">
        <v>12</v>
      </c>
      <c r="B10" s="69" t="s">
        <v>13</v>
      </c>
      <c r="C10" s="65"/>
      <c r="D10" s="65"/>
      <c r="E10" s="34" t="s">
        <v>14</v>
      </c>
      <c r="F10" s="5" t="s">
        <v>15</v>
      </c>
    </row>
    <row r="11" spans="1:6" ht="12.75">
      <c r="A11" s="30" t="s">
        <v>16</v>
      </c>
      <c r="B11" s="64" t="s">
        <v>17</v>
      </c>
      <c r="C11" s="65"/>
      <c r="D11" s="65"/>
      <c r="E11" s="30"/>
      <c r="F11" s="5"/>
    </row>
    <row r="12" spans="1:6" ht="12.75">
      <c r="A12" s="30" t="s">
        <v>18</v>
      </c>
      <c r="B12" s="64" t="s">
        <v>19</v>
      </c>
      <c r="C12" s="65"/>
      <c r="D12" s="65"/>
      <c r="E12" s="30"/>
      <c r="F12" s="6" t="s">
        <v>20</v>
      </c>
    </row>
    <row r="13" spans="1:6" ht="12.75">
      <c r="A13" s="30"/>
      <c r="B13" s="30"/>
      <c r="C13" s="30"/>
      <c r="D13" s="30"/>
      <c r="E13" s="30"/>
      <c r="F13" s="7"/>
    </row>
    <row r="14" spans="1:6" ht="15" customHeight="1">
      <c r="A14" s="66" t="s">
        <v>21</v>
      </c>
      <c r="B14" s="65"/>
      <c r="C14" s="65"/>
      <c r="D14" s="65"/>
      <c r="E14" s="65"/>
      <c r="F14" s="65"/>
    </row>
    <row r="15" spans="1:6" ht="12.75">
      <c r="A15" s="8"/>
      <c r="B15" s="8"/>
      <c r="C15" s="8"/>
      <c r="D15" s="8"/>
      <c r="E15" s="8"/>
      <c r="F15" s="8"/>
    </row>
    <row r="16" spans="1:6" ht="39" customHeight="1">
      <c r="A16" s="9" t="s">
        <v>22</v>
      </c>
      <c r="B16" s="9" t="s">
        <v>23</v>
      </c>
      <c r="C16" s="9" t="s">
        <v>24</v>
      </c>
      <c r="D16" s="9" t="s">
        <v>25</v>
      </c>
      <c r="E16" s="9" t="s">
        <v>26</v>
      </c>
      <c r="F16" s="9" t="s">
        <v>27</v>
      </c>
    </row>
    <row r="17" spans="1:6" ht="12.75">
      <c r="A17" s="9" t="s">
        <v>28</v>
      </c>
      <c r="B17" s="10" t="s">
        <v>29</v>
      </c>
      <c r="C17" s="10" t="s">
        <v>30</v>
      </c>
      <c r="D17" s="10" t="s">
        <v>31</v>
      </c>
      <c r="E17" s="10" t="s">
        <v>32</v>
      </c>
      <c r="F17" s="10" t="s">
        <v>33</v>
      </c>
    </row>
    <row r="18" spans="1:7" ht="12.75">
      <c r="A18" s="35" t="s">
        <v>34</v>
      </c>
      <c r="B18" s="36">
        <v>10</v>
      </c>
      <c r="C18" s="2" t="s">
        <v>35</v>
      </c>
      <c r="D18" s="37">
        <v>5168316100</v>
      </c>
      <c r="E18" s="37">
        <v>1316447136.5</v>
      </c>
      <c r="F18" s="38">
        <v>3851868963.5</v>
      </c>
      <c r="G18" s="45"/>
    </row>
    <row r="19" spans="1:7" ht="12.75">
      <c r="A19" s="35" t="s">
        <v>36</v>
      </c>
      <c r="B19" s="39"/>
      <c r="C19" s="2"/>
      <c r="D19" s="40"/>
      <c r="E19" s="40"/>
      <c r="F19" s="41"/>
      <c r="G19" s="45"/>
    </row>
    <row r="20" spans="1:7" ht="12.75">
      <c r="A20" s="35" t="s">
        <v>37</v>
      </c>
      <c r="B20" s="36">
        <v>10</v>
      </c>
      <c r="C20" s="2" t="s">
        <v>38</v>
      </c>
      <c r="D20" s="37">
        <v>2991268100</v>
      </c>
      <c r="E20" s="37">
        <v>703126100.2</v>
      </c>
      <c r="F20" s="38">
        <v>2288141999.8</v>
      </c>
      <c r="G20" s="45"/>
    </row>
    <row r="21" spans="1:7" ht="12.75">
      <c r="A21" s="35" t="s">
        <v>39</v>
      </c>
      <c r="B21" s="36">
        <v>10</v>
      </c>
      <c r="C21" s="2" t="s">
        <v>40</v>
      </c>
      <c r="D21" s="37">
        <v>1604190000</v>
      </c>
      <c r="E21" s="37">
        <v>402555788.18</v>
      </c>
      <c r="F21" s="38">
        <v>1201634211.82</v>
      </c>
      <c r="G21" s="45"/>
    </row>
    <row r="22" spans="1:7" ht="12.75">
      <c r="A22" s="35" t="s">
        <v>41</v>
      </c>
      <c r="B22" s="36">
        <v>10</v>
      </c>
      <c r="C22" s="2" t="s">
        <v>42</v>
      </c>
      <c r="D22" s="37">
        <v>1604190000</v>
      </c>
      <c r="E22" s="37">
        <v>402555788.18</v>
      </c>
      <c r="F22" s="38">
        <v>1201634211.82</v>
      </c>
      <c r="G22" s="45"/>
    </row>
    <row r="23" spans="1:7" ht="33.75" customHeight="1">
      <c r="A23" s="35" t="s">
        <v>43</v>
      </c>
      <c r="B23" s="36">
        <v>10</v>
      </c>
      <c r="C23" s="2" t="s">
        <v>44</v>
      </c>
      <c r="D23" s="37">
        <v>1569190000</v>
      </c>
      <c r="E23" s="37">
        <v>396570570.66</v>
      </c>
      <c r="F23" s="38">
        <v>1172619429.34</v>
      </c>
      <c r="G23" s="45"/>
    </row>
    <row r="24" spans="1:7" ht="51">
      <c r="A24" s="35" t="s">
        <v>45</v>
      </c>
      <c r="B24" s="36">
        <v>10</v>
      </c>
      <c r="C24" s="2" t="s">
        <v>46</v>
      </c>
      <c r="D24" s="37">
        <v>1569190000</v>
      </c>
      <c r="E24" s="37">
        <v>395588126.63</v>
      </c>
      <c r="F24" s="38">
        <v>1173601873.37</v>
      </c>
      <c r="G24" s="45"/>
    </row>
    <row r="25" spans="1:7" ht="40.5">
      <c r="A25" s="35" t="s">
        <v>47</v>
      </c>
      <c r="B25" s="36">
        <v>10</v>
      </c>
      <c r="C25" s="2" t="s">
        <v>48</v>
      </c>
      <c r="D25" s="37">
        <v>0</v>
      </c>
      <c r="E25" s="37">
        <v>664509.12</v>
      </c>
      <c r="F25" s="38">
        <v>0</v>
      </c>
      <c r="G25" s="45"/>
    </row>
    <row r="26" spans="1:7" ht="40.5">
      <c r="A26" s="35" t="s">
        <v>49</v>
      </c>
      <c r="B26" s="36">
        <v>10</v>
      </c>
      <c r="C26" s="2" t="s">
        <v>50</v>
      </c>
      <c r="D26" s="37">
        <v>0</v>
      </c>
      <c r="E26" s="37">
        <v>-1716</v>
      </c>
      <c r="F26" s="38">
        <v>0</v>
      </c>
      <c r="G26" s="45"/>
    </row>
    <row r="27" spans="1:7" ht="51">
      <c r="A27" s="35" t="s">
        <v>51</v>
      </c>
      <c r="B27" s="36">
        <v>10</v>
      </c>
      <c r="C27" s="2" t="s">
        <v>52</v>
      </c>
      <c r="D27" s="37">
        <v>0</v>
      </c>
      <c r="E27" s="37">
        <v>423113.22</v>
      </c>
      <c r="F27" s="38">
        <v>0</v>
      </c>
      <c r="G27" s="45"/>
    </row>
    <row r="28" spans="1:7" ht="40.5">
      <c r="A28" s="35" t="s">
        <v>53</v>
      </c>
      <c r="B28" s="36">
        <v>10</v>
      </c>
      <c r="C28" s="2" t="s">
        <v>54</v>
      </c>
      <c r="D28" s="37">
        <v>0</v>
      </c>
      <c r="E28" s="37">
        <v>-103462.31</v>
      </c>
      <c r="F28" s="38">
        <v>0</v>
      </c>
      <c r="G28" s="45"/>
    </row>
    <row r="29" spans="1:7" ht="51">
      <c r="A29" s="35" t="s">
        <v>55</v>
      </c>
      <c r="B29" s="36">
        <v>10</v>
      </c>
      <c r="C29" s="2" t="s">
        <v>56</v>
      </c>
      <c r="D29" s="37">
        <v>5000000</v>
      </c>
      <c r="E29" s="37">
        <v>832036.18</v>
      </c>
      <c r="F29" s="38">
        <v>4167963.82</v>
      </c>
      <c r="G29" s="45"/>
    </row>
    <row r="30" spans="1:7" ht="60.75">
      <c r="A30" s="35" t="s">
        <v>57</v>
      </c>
      <c r="B30" s="36">
        <v>10</v>
      </c>
      <c r="C30" s="2" t="s">
        <v>58</v>
      </c>
      <c r="D30" s="37">
        <v>5000000</v>
      </c>
      <c r="E30" s="37">
        <v>827354.87</v>
      </c>
      <c r="F30" s="38">
        <v>4172645.13</v>
      </c>
      <c r="G30" s="45"/>
    </row>
    <row r="31" spans="1:7" ht="60.75" customHeight="1">
      <c r="A31" s="35" t="s">
        <v>59</v>
      </c>
      <c r="B31" s="36">
        <v>10</v>
      </c>
      <c r="C31" s="2" t="s">
        <v>60</v>
      </c>
      <c r="D31" s="37">
        <v>0</v>
      </c>
      <c r="E31" s="37">
        <v>2085.31</v>
      </c>
      <c r="F31" s="38">
        <v>0</v>
      </c>
      <c r="G31" s="45"/>
    </row>
    <row r="32" spans="1:7" ht="72" customHeight="1">
      <c r="A32" s="35" t="s">
        <v>61</v>
      </c>
      <c r="B32" s="36">
        <v>10</v>
      </c>
      <c r="C32" s="2" t="s">
        <v>62</v>
      </c>
      <c r="D32" s="37">
        <v>0</v>
      </c>
      <c r="E32" s="37">
        <v>2596</v>
      </c>
      <c r="F32" s="38">
        <v>0</v>
      </c>
      <c r="G32" s="45"/>
    </row>
    <row r="33" spans="1:7" ht="20.25">
      <c r="A33" s="35" t="s">
        <v>63</v>
      </c>
      <c r="B33" s="36">
        <v>10</v>
      </c>
      <c r="C33" s="2" t="s">
        <v>64</v>
      </c>
      <c r="D33" s="37">
        <v>15000000</v>
      </c>
      <c r="E33" s="37">
        <v>625744.09</v>
      </c>
      <c r="F33" s="38">
        <v>14374255.91</v>
      </c>
      <c r="G33" s="45"/>
    </row>
    <row r="34" spans="1:7" ht="39" customHeight="1">
      <c r="A34" s="35" t="s">
        <v>65</v>
      </c>
      <c r="B34" s="36">
        <v>10</v>
      </c>
      <c r="C34" s="2" t="s">
        <v>66</v>
      </c>
      <c r="D34" s="37">
        <v>15000000</v>
      </c>
      <c r="E34" s="37">
        <v>589676.3</v>
      </c>
      <c r="F34" s="38">
        <v>14410323.7</v>
      </c>
      <c r="G34" s="45"/>
    </row>
    <row r="35" spans="1:7" ht="20.25">
      <c r="A35" s="35" t="s">
        <v>67</v>
      </c>
      <c r="B35" s="36">
        <v>10</v>
      </c>
      <c r="C35" s="2" t="s">
        <v>68</v>
      </c>
      <c r="D35" s="37">
        <v>0</v>
      </c>
      <c r="E35" s="37">
        <v>13047.6</v>
      </c>
      <c r="F35" s="38">
        <v>0</v>
      </c>
      <c r="G35" s="45"/>
    </row>
    <row r="36" spans="1:7" ht="30">
      <c r="A36" s="35" t="s">
        <v>69</v>
      </c>
      <c r="B36" s="36">
        <v>10</v>
      </c>
      <c r="C36" s="2" t="s">
        <v>70</v>
      </c>
      <c r="D36" s="37">
        <v>0</v>
      </c>
      <c r="E36" s="37">
        <v>23020.19</v>
      </c>
      <c r="F36" s="38">
        <v>0</v>
      </c>
      <c r="G36" s="45"/>
    </row>
    <row r="37" spans="1:7" ht="40.5">
      <c r="A37" s="35" t="s">
        <v>71</v>
      </c>
      <c r="B37" s="36">
        <v>10</v>
      </c>
      <c r="C37" s="2" t="s">
        <v>72</v>
      </c>
      <c r="D37" s="37">
        <v>15000000</v>
      </c>
      <c r="E37" s="37">
        <v>4527411.98</v>
      </c>
      <c r="F37" s="38">
        <v>10472588.02</v>
      </c>
      <c r="G37" s="45"/>
    </row>
    <row r="38" spans="1:7" ht="51">
      <c r="A38" s="35" t="s">
        <v>73</v>
      </c>
      <c r="B38" s="36">
        <v>10</v>
      </c>
      <c r="C38" s="2" t="s">
        <v>74</v>
      </c>
      <c r="D38" s="37">
        <v>15000000</v>
      </c>
      <c r="E38" s="37">
        <v>4527411.98</v>
      </c>
      <c r="F38" s="38">
        <v>10472588.02</v>
      </c>
      <c r="G38" s="45"/>
    </row>
    <row r="39" spans="1:7" ht="27" customHeight="1">
      <c r="A39" s="35" t="s">
        <v>75</v>
      </c>
      <c r="B39" s="36">
        <v>10</v>
      </c>
      <c r="C39" s="2" t="s">
        <v>76</v>
      </c>
      <c r="D39" s="37">
        <v>0</v>
      </c>
      <c r="E39" s="37">
        <v>25.27</v>
      </c>
      <c r="F39" s="38">
        <v>0</v>
      </c>
      <c r="G39" s="45"/>
    </row>
    <row r="40" spans="1:7" ht="30">
      <c r="A40" s="35" t="s">
        <v>77</v>
      </c>
      <c r="B40" s="36">
        <v>10</v>
      </c>
      <c r="C40" s="2" t="s">
        <v>78</v>
      </c>
      <c r="D40" s="37">
        <v>0</v>
      </c>
      <c r="E40" s="37">
        <v>25.27</v>
      </c>
      <c r="F40" s="38">
        <v>0</v>
      </c>
      <c r="G40" s="45"/>
    </row>
    <row r="41" spans="1:7" ht="20.25">
      <c r="A41" s="35" t="s">
        <v>79</v>
      </c>
      <c r="B41" s="36">
        <v>10</v>
      </c>
      <c r="C41" s="2" t="s">
        <v>80</v>
      </c>
      <c r="D41" s="37">
        <v>77282500</v>
      </c>
      <c r="E41" s="37">
        <v>21652596.48</v>
      </c>
      <c r="F41" s="38">
        <v>55629903.52</v>
      </c>
      <c r="G41" s="45"/>
    </row>
    <row r="42" spans="1:7" ht="12.75">
      <c r="A42" s="35" t="s">
        <v>81</v>
      </c>
      <c r="B42" s="36">
        <v>10</v>
      </c>
      <c r="C42" s="2" t="s">
        <v>82</v>
      </c>
      <c r="D42" s="37">
        <v>77282500</v>
      </c>
      <c r="E42" s="37">
        <v>21652596.48</v>
      </c>
      <c r="F42" s="38">
        <v>55629903.52</v>
      </c>
      <c r="G42" s="45"/>
    </row>
    <row r="43" spans="1:7" ht="30">
      <c r="A43" s="35" t="s">
        <v>83</v>
      </c>
      <c r="B43" s="36">
        <v>10</v>
      </c>
      <c r="C43" s="2" t="s">
        <v>84</v>
      </c>
      <c r="D43" s="37">
        <v>28000000</v>
      </c>
      <c r="E43" s="37">
        <v>9554571.28</v>
      </c>
      <c r="F43" s="38">
        <v>18445428.72</v>
      </c>
      <c r="G43" s="45"/>
    </row>
    <row r="44" spans="1:7" ht="51">
      <c r="A44" s="35" t="s">
        <v>85</v>
      </c>
      <c r="B44" s="36">
        <v>10</v>
      </c>
      <c r="C44" s="2" t="s">
        <v>86</v>
      </c>
      <c r="D44" s="37">
        <v>28000000</v>
      </c>
      <c r="E44" s="37">
        <v>9554571.28</v>
      </c>
      <c r="F44" s="38">
        <v>18445428.72</v>
      </c>
      <c r="G44" s="45"/>
    </row>
    <row r="45" spans="1:7" ht="40.5">
      <c r="A45" s="35" t="s">
        <v>87</v>
      </c>
      <c r="B45" s="36">
        <v>10</v>
      </c>
      <c r="C45" s="2" t="s">
        <v>88</v>
      </c>
      <c r="D45" s="37">
        <v>182500</v>
      </c>
      <c r="E45" s="37">
        <v>66474.97</v>
      </c>
      <c r="F45" s="38">
        <v>116025.03</v>
      </c>
      <c r="G45" s="45"/>
    </row>
    <row r="46" spans="1:7" ht="51">
      <c r="A46" s="35" t="s">
        <v>89</v>
      </c>
      <c r="B46" s="36">
        <v>10</v>
      </c>
      <c r="C46" s="2" t="s">
        <v>90</v>
      </c>
      <c r="D46" s="37">
        <v>182500</v>
      </c>
      <c r="E46" s="37">
        <v>66474.97</v>
      </c>
      <c r="F46" s="38">
        <v>116025.03</v>
      </c>
      <c r="G46" s="45"/>
    </row>
    <row r="47" spans="1:7" ht="30">
      <c r="A47" s="35" t="s">
        <v>91</v>
      </c>
      <c r="B47" s="36">
        <v>10</v>
      </c>
      <c r="C47" s="2" t="s">
        <v>92</v>
      </c>
      <c r="D47" s="37">
        <v>54300000</v>
      </c>
      <c r="E47" s="37">
        <v>14008973.15</v>
      </c>
      <c r="F47" s="38">
        <v>40291026.85</v>
      </c>
      <c r="G47" s="45"/>
    </row>
    <row r="48" spans="1:7" ht="51">
      <c r="A48" s="35" t="s">
        <v>93</v>
      </c>
      <c r="B48" s="36">
        <v>10</v>
      </c>
      <c r="C48" s="2" t="s">
        <v>94</v>
      </c>
      <c r="D48" s="37">
        <v>54300000</v>
      </c>
      <c r="E48" s="37">
        <v>14008973.15</v>
      </c>
      <c r="F48" s="38">
        <v>40291026.85</v>
      </c>
      <c r="G48" s="45"/>
    </row>
    <row r="49" spans="1:7" ht="30">
      <c r="A49" s="35" t="s">
        <v>95</v>
      </c>
      <c r="B49" s="36">
        <v>10</v>
      </c>
      <c r="C49" s="2" t="s">
        <v>96</v>
      </c>
      <c r="D49" s="37">
        <v>-5200000</v>
      </c>
      <c r="E49" s="37">
        <v>-1977422.92</v>
      </c>
      <c r="F49" s="38">
        <v>0</v>
      </c>
      <c r="G49" s="45"/>
    </row>
    <row r="50" spans="1:7" ht="51">
      <c r="A50" s="35" t="s">
        <v>97</v>
      </c>
      <c r="B50" s="36">
        <v>10</v>
      </c>
      <c r="C50" s="2" t="s">
        <v>98</v>
      </c>
      <c r="D50" s="37">
        <v>-5200000</v>
      </c>
      <c r="E50" s="37">
        <v>-1977422.92</v>
      </c>
      <c r="F50" s="38">
        <v>-3222577.08</v>
      </c>
      <c r="G50" s="45"/>
    </row>
    <row r="51" spans="1:7" ht="12.75">
      <c r="A51" s="35" t="s">
        <v>99</v>
      </c>
      <c r="B51" s="36">
        <v>10</v>
      </c>
      <c r="C51" s="2" t="s">
        <v>100</v>
      </c>
      <c r="D51" s="37">
        <v>213350000</v>
      </c>
      <c r="E51" s="37">
        <v>54954312.81</v>
      </c>
      <c r="F51" s="38">
        <v>158395687.19</v>
      </c>
      <c r="G51" s="45"/>
    </row>
    <row r="52" spans="1:7" ht="12.75">
      <c r="A52" s="35" t="s">
        <v>101</v>
      </c>
      <c r="B52" s="36">
        <v>10</v>
      </c>
      <c r="C52" s="2" t="s">
        <v>102</v>
      </c>
      <c r="D52" s="37">
        <v>124200000</v>
      </c>
      <c r="E52" s="37">
        <v>28622397.7</v>
      </c>
      <c r="F52" s="38">
        <v>95577602.3</v>
      </c>
      <c r="G52" s="45"/>
    </row>
    <row r="53" spans="1:7" ht="12.75">
      <c r="A53" s="35" t="s">
        <v>103</v>
      </c>
      <c r="B53" s="36">
        <v>10</v>
      </c>
      <c r="C53" s="2" t="s">
        <v>104</v>
      </c>
      <c r="D53" s="37">
        <v>98700000</v>
      </c>
      <c r="E53" s="37">
        <v>21820491.75</v>
      </c>
      <c r="F53" s="38">
        <v>76879508.25</v>
      </c>
      <c r="G53" s="45"/>
    </row>
    <row r="54" spans="1:7" ht="12.75">
      <c r="A54" s="35" t="s">
        <v>103</v>
      </c>
      <c r="B54" s="36">
        <v>10</v>
      </c>
      <c r="C54" s="2" t="s">
        <v>105</v>
      </c>
      <c r="D54" s="37">
        <v>98700000</v>
      </c>
      <c r="E54" s="37">
        <v>21820448.53</v>
      </c>
      <c r="F54" s="38">
        <v>76879551.47</v>
      </c>
      <c r="G54" s="45"/>
    </row>
    <row r="55" spans="1:7" ht="30">
      <c r="A55" s="35" t="s">
        <v>106</v>
      </c>
      <c r="B55" s="36">
        <v>10</v>
      </c>
      <c r="C55" s="2" t="s">
        <v>107</v>
      </c>
      <c r="D55" s="37">
        <v>98700000</v>
      </c>
      <c r="E55" s="37">
        <v>21711400.47</v>
      </c>
      <c r="F55" s="38">
        <v>76988599.53</v>
      </c>
      <c r="G55" s="45"/>
    </row>
    <row r="56" spans="1:7" ht="20.25">
      <c r="A56" s="35" t="s">
        <v>108</v>
      </c>
      <c r="B56" s="36">
        <v>10</v>
      </c>
      <c r="C56" s="2" t="s">
        <v>109</v>
      </c>
      <c r="D56" s="37">
        <v>0</v>
      </c>
      <c r="E56" s="37">
        <v>83511.91</v>
      </c>
      <c r="F56" s="38">
        <v>0</v>
      </c>
      <c r="G56" s="45"/>
    </row>
    <row r="57" spans="1:7" ht="30">
      <c r="A57" s="35" t="s">
        <v>110</v>
      </c>
      <c r="B57" s="36">
        <v>10</v>
      </c>
      <c r="C57" s="2" t="s">
        <v>111</v>
      </c>
      <c r="D57" s="37">
        <v>0</v>
      </c>
      <c r="E57" s="37">
        <v>35408.35</v>
      </c>
      <c r="F57" s="38">
        <v>0</v>
      </c>
      <c r="G57" s="45"/>
    </row>
    <row r="58" spans="1:7" ht="20.25">
      <c r="A58" s="35" t="s">
        <v>112</v>
      </c>
      <c r="B58" s="36">
        <v>10</v>
      </c>
      <c r="C58" s="2" t="s">
        <v>113</v>
      </c>
      <c r="D58" s="37">
        <v>0</v>
      </c>
      <c r="E58" s="37">
        <v>-9872.2</v>
      </c>
      <c r="F58" s="38">
        <v>0</v>
      </c>
      <c r="G58" s="45"/>
    </row>
    <row r="59" spans="1:7" ht="20.25">
      <c r="A59" s="35" t="s">
        <v>114</v>
      </c>
      <c r="B59" s="36">
        <v>10</v>
      </c>
      <c r="C59" s="2" t="s">
        <v>115</v>
      </c>
      <c r="D59" s="37">
        <v>0</v>
      </c>
      <c r="E59" s="37">
        <v>43.22</v>
      </c>
      <c r="F59" s="38">
        <v>0</v>
      </c>
      <c r="G59" s="45"/>
    </row>
    <row r="60" spans="1:7" ht="30">
      <c r="A60" s="35" t="s">
        <v>116</v>
      </c>
      <c r="B60" s="36">
        <v>10</v>
      </c>
      <c r="C60" s="2" t="s">
        <v>117</v>
      </c>
      <c r="D60" s="37">
        <v>0</v>
      </c>
      <c r="E60" s="37">
        <v>-3.92</v>
      </c>
      <c r="F60" s="38">
        <v>0</v>
      </c>
      <c r="G60" s="45"/>
    </row>
    <row r="61" spans="1:7" ht="20.25">
      <c r="A61" s="35" t="s">
        <v>118</v>
      </c>
      <c r="B61" s="36">
        <v>10</v>
      </c>
      <c r="C61" s="2" t="s">
        <v>119</v>
      </c>
      <c r="D61" s="37">
        <v>0</v>
      </c>
      <c r="E61" s="37">
        <v>47.14</v>
      </c>
      <c r="F61" s="38">
        <v>0</v>
      </c>
      <c r="G61" s="45"/>
    </row>
    <row r="62" spans="1:7" ht="20.25">
      <c r="A62" s="35" t="s">
        <v>120</v>
      </c>
      <c r="B62" s="36">
        <v>10</v>
      </c>
      <c r="C62" s="2" t="s">
        <v>121</v>
      </c>
      <c r="D62" s="37">
        <v>25500000</v>
      </c>
      <c r="E62" s="37">
        <v>6789654.54</v>
      </c>
      <c r="F62" s="38">
        <v>18710345.46</v>
      </c>
      <c r="G62" s="45"/>
    </row>
    <row r="63" spans="1:7" ht="30">
      <c r="A63" s="35" t="s">
        <v>122</v>
      </c>
      <c r="B63" s="36">
        <v>10</v>
      </c>
      <c r="C63" s="2" t="s">
        <v>123</v>
      </c>
      <c r="D63" s="37">
        <v>25500000</v>
      </c>
      <c r="E63" s="37">
        <v>6789654.52</v>
      </c>
      <c r="F63" s="38">
        <v>18710345.48</v>
      </c>
      <c r="G63" s="45"/>
    </row>
    <row r="64" spans="1:7" ht="48.75" customHeight="1">
      <c r="A64" s="35" t="s">
        <v>124</v>
      </c>
      <c r="B64" s="36">
        <v>10</v>
      </c>
      <c r="C64" s="2" t="s">
        <v>125</v>
      </c>
      <c r="D64" s="37">
        <v>25500000</v>
      </c>
      <c r="E64" s="37">
        <v>6667645.72</v>
      </c>
      <c r="F64" s="38">
        <v>18832354.28</v>
      </c>
      <c r="G64" s="45"/>
    </row>
    <row r="65" spans="1:7" ht="37.5" customHeight="1">
      <c r="A65" s="35" t="s">
        <v>126</v>
      </c>
      <c r="B65" s="36">
        <v>10</v>
      </c>
      <c r="C65" s="2" t="s">
        <v>127</v>
      </c>
      <c r="D65" s="37">
        <v>0</v>
      </c>
      <c r="E65" s="37">
        <v>10805.75</v>
      </c>
      <c r="F65" s="38">
        <v>0</v>
      </c>
      <c r="G65" s="45"/>
    </row>
    <row r="66" spans="1:7" ht="48" customHeight="1">
      <c r="A66" s="35" t="s">
        <v>128</v>
      </c>
      <c r="B66" s="36">
        <v>10</v>
      </c>
      <c r="C66" s="2" t="s">
        <v>129</v>
      </c>
      <c r="D66" s="37">
        <v>0</v>
      </c>
      <c r="E66" s="37">
        <v>10346.55</v>
      </c>
      <c r="F66" s="38">
        <v>0</v>
      </c>
      <c r="G66" s="45"/>
    </row>
    <row r="67" spans="1:7" ht="30">
      <c r="A67" s="35" t="s">
        <v>130</v>
      </c>
      <c r="B67" s="36">
        <v>10</v>
      </c>
      <c r="C67" s="2" t="s">
        <v>131</v>
      </c>
      <c r="D67" s="37">
        <v>0</v>
      </c>
      <c r="E67" s="37">
        <v>100856.5</v>
      </c>
      <c r="F67" s="38">
        <v>0</v>
      </c>
      <c r="G67" s="45"/>
    </row>
    <row r="68" spans="1:7" ht="20.25">
      <c r="A68" s="35" t="s">
        <v>132</v>
      </c>
      <c r="B68" s="36">
        <v>10</v>
      </c>
      <c r="C68" s="2" t="s">
        <v>133</v>
      </c>
      <c r="D68" s="37">
        <v>0</v>
      </c>
      <c r="E68" s="37">
        <v>0.02</v>
      </c>
      <c r="F68" s="38">
        <v>0</v>
      </c>
      <c r="G68" s="45"/>
    </row>
    <row r="69" spans="1:7" ht="30">
      <c r="A69" s="35" t="s">
        <v>134</v>
      </c>
      <c r="B69" s="36">
        <v>10</v>
      </c>
      <c r="C69" s="2" t="s">
        <v>135</v>
      </c>
      <c r="D69" s="37">
        <v>0</v>
      </c>
      <c r="E69" s="37">
        <v>0.02</v>
      </c>
      <c r="F69" s="38">
        <v>0</v>
      </c>
      <c r="G69" s="45"/>
    </row>
    <row r="70" spans="1:7" ht="20.25">
      <c r="A70" s="35" t="s">
        <v>136</v>
      </c>
      <c r="B70" s="36">
        <v>10</v>
      </c>
      <c r="C70" s="2" t="s">
        <v>137</v>
      </c>
      <c r="D70" s="37">
        <v>0</v>
      </c>
      <c r="E70" s="37">
        <v>12251.41</v>
      </c>
      <c r="F70" s="38">
        <v>0</v>
      </c>
      <c r="G70" s="45"/>
    </row>
    <row r="71" spans="1:7" ht="30">
      <c r="A71" s="35" t="s">
        <v>138</v>
      </c>
      <c r="B71" s="36">
        <v>10</v>
      </c>
      <c r="C71" s="2" t="s">
        <v>139</v>
      </c>
      <c r="D71" s="37">
        <v>0</v>
      </c>
      <c r="E71" s="37">
        <v>6891.88</v>
      </c>
      <c r="F71" s="38">
        <v>0</v>
      </c>
      <c r="G71" s="45"/>
    </row>
    <row r="72" spans="1:7" ht="31.5" customHeight="1">
      <c r="A72" s="35" t="s">
        <v>140</v>
      </c>
      <c r="B72" s="36">
        <v>10</v>
      </c>
      <c r="C72" s="2" t="s">
        <v>141</v>
      </c>
      <c r="D72" s="37">
        <v>0</v>
      </c>
      <c r="E72" s="37">
        <v>3595.12</v>
      </c>
      <c r="F72" s="38">
        <v>0</v>
      </c>
      <c r="G72" s="45"/>
    </row>
    <row r="73" spans="1:7" ht="20.25">
      <c r="A73" s="35" t="s">
        <v>142</v>
      </c>
      <c r="B73" s="36">
        <v>10</v>
      </c>
      <c r="C73" s="2" t="s">
        <v>143</v>
      </c>
      <c r="D73" s="37">
        <v>0</v>
      </c>
      <c r="E73" s="37">
        <v>1764.41</v>
      </c>
      <c r="F73" s="38">
        <v>0</v>
      </c>
      <c r="G73" s="45"/>
    </row>
    <row r="74" spans="1:7" ht="12.75">
      <c r="A74" s="35" t="s">
        <v>144</v>
      </c>
      <c r="B74" s="36">
        <v>10</v>
      </c>
      <c r="C74" s="2" t="s">
        <v>145</v>
      </c>
      <c r="D74" s="37">
        <v>67950000</v>
      </c>
      <c r="E74" s="37">
        <v>19098311.59</v>
      </c>
      <c r="F74" s="38">
        <v>48851688.41</v>
      </c>
      <c r="G74" s="45"/>
    </row>
    <row r="75" spans="1:7" ht="12.75">
      <c r="A75" s="35" t="s">
        <v>144</v>
      </c>
      <c r="B75" s="36">
        <v>10</v>
      </c>
      <c r="C75" s="2" t="s">
        <v>146</v>
      </c>
      <c r="D75" s="37">
        <v>67950000</v>
      </c>
      <c r="E75" s="37">
        <v>19098191.08</v>
      </c>
      <c r="F75" s="38">
        <v>48851808.92</v>
      </c>
      <c r="G75" s="45"/>
    </row>
    <row r="76" spans="1:7" ht="30">
      <c r="A76" s="35" t="s">
        <v>147</v>
      </c>
      <c r="B76" s="36">
        <v>10</v>
      </c>
      <c r="C76" s="2" t="s">
        <v>148</v>
      </c>
      <c r="D76" s="37">
        <v>67950000</v>
      </c>
      <c r="E76" s="37">
        <v>18984101.59</v>
      </c>
      <c r="F76" s="38">
        <v>48965898.41</v>
      </c>
      <c r="G76" s="45"/>
    </row>
    <row r="77" spans="1:7" ht="20.25">
      <c r="A77" s="35" t="s">
        <v>149</v>
      </c>
      <c r="B77" s="36">
        <v>10</v>
      </c>
      <c r="C77" s="2" t="s">
        <v>150</v>
      </c>
      <c r="D77" s="37">
        <v>0</v>
      </c>
      <c r="E77" s="37">
        <v>61980.94</v>
      </c>
      <c r="F77" s="38">
        <v>0</v>
      </c>
      <c r="G77" s="45"/>
    </row>
    <row r="78" spans="1:7" ht="20.25">
      <c r="A78" s="35" t="s">
        <v>151</v>
      </c>
      <c r="B78" s="36">
        <v>10</v>
      </c>
      <c r="C78" s="2" t="s">
        <v>152</v>
      </c>
      <c r="D78" s="37">
        <v>0</v>
      </c>
      <c r="E78" s="37">
        <v>52108.55</v>
      </c>
      <c r="F78" s="38">
        <v>0</v>
      </c>
      <c r="G78" s="45"/>
    </row>
    <row r="79" spans="1:7" ht="20.25">
      <c r="A79" s="35" t="s">
        <v>153</v>
      </c>
      <c r="B79" s="36">
        <v>10</v>
      </c>
      <c r="C79" s="2" t="s">
        <v>154</v>
      </c>
      <c r="D79" s="37">
        <v>0</v>
      </c>
      <c r="E79" s="37">
        <v>120.51</v>
      </c>
      <c r="F79" s="38">
        <v>0</v>
      </c>
      <c r="G79" s="45"/>
    </row>
    <row r="80" spans="1:7" ht="20.25">
      <c r="A80" s="35" t="s">
        <v>155</v>
      </c>
      <c r="B80" s="36">
        <v>10</v>
      </c>
      <c r="C80" s="2" t="s">
        <v>156</v>
      </c>
      <c r="D80" s="37">
        <v>0</v>
      </c>
      <c r="E80" s="37">
        <v>120.51</v>
      </c>
      <c r="F80" s="38">
        <v>0</v>
      </c>
      <c r="G80" s="45"/>
    </row>
    <row r="81" spans="1:7" ht="12.75">
      <c r="A81" s="35" t="s">
        <v>157</v>
      </c>
      <c r="B81" s="36">
        <v>10</v>
      </c>
      <c r="C81" s="2" t="s">
        <v>158</v>
      </c>
      <c r="D81" s="37">
        <v>1200000</v>
      </c>
      <c r="E81" s="37">
        <v>827256.29</v>
      </c>
      <c r="F81" s="38">
        <v>372743.71</v>
      </c>
      <c r="G81" s="45"/>
    </row>
    <row r="82" spans="1:7" ht="12.75">
      <c r="A82" s="35" t="s">
        <v>157</v>
      </c>
      <c r="B82" s="36">
        <v>10</v>
      </c>
      <c r="C82" s="2" t="s">
        <v>159</v>
      </c>
      <c r="D82" s="37">
        <v>1200000</v>
      </c>
      <c r="E82" s="37">
        <v>827256.29</v>
      </c>
      <c r="F82" s="38">
        <v>372743.71</v>
      </c>
      <c r="G82" s="45"/>
    </row>
    <row r="83" spans="1:7" ht="20.25">
      <c r="A83" s="35" t="s">
        <v>160</v>
      </c>
      <c r="B83" s="36">
        <v>10</v>
      </c>
      <c r="C83" s="2" t="s">
        <v>161</v>
      </c>
      <c r="D83" s="37">
        <v>1200000</v>
      </c>
      <c r="E83" s="37">
        <v>826156.29</v>
      </c>
      <c r="F83" s="38">
        <v>373843.71</v>
      </c>
      <c r="G83" s="45"/>
    </row>
    <row r="84" spans="1:7" ht="20.25">
      <c r="A84" s="35" t="s">
        <v>162</v>
      </c>
      <c r="B84" s="36">
        <v>10</v>
      </c>
      <c r="C84" s="2" t="s">
        <v>163</v>
      </c>
      <c r="D84" s="37">
        <v>0</v>
      </c>
      <c r="E84" s="37">
        <v>1000</v>
      </c>
      <c r="F84" s="38">
        <v>0</v>
      </c>
      <c r="G84" s="45"/>
    </row>
    <row r="85" spans="1:7" ht="12.75">
      <c r="A85" s="35" t="s">
        <v>164</v>
      </c>
      <c r="B85" s="36">
        <v>10</v>
      </c>
      <c r="C85" s="2" t="s">
        <v>165</v>
      </c>
      <c r="D85" s="37">
        <v>0</v>
      </c>
      <c r="E85" s="37">
        <v>100</v>
      </c>
      <c r="F85" s="38">
        <v>0</v>
      </c>
      <c r="G85" s="45"/>
    </row>
    <row r="86" spans="1:7" ht="12.75">
      <c r="A86" s="35" t="s">
        <v>166</v>
      </c>
      <c r="B86" s="36">
        <v>10</v>
      </c>
      <c r="C86" s="2" t="s">
        <v>167</v>
      </c>
      <c r="D86" s="37">
        <v>20000000</v>
      </c>
      <c r="E86" s="37">
        <v>6406347.23</v>
      </c>
      <c r="F86" s="38">
        <v>13593652.77</v>
      </c>
      <c r="G86" s="45"/>
    </row>
    <row r="87" spans="1:7" ht="20.25">
      <c r="A87" s="35" t="s">
        <v>168</v>
      </c>
      <c r="B87" s="36">
        <v>10</v>
      </c>
      <c r="C87" s="2" t="s">
        <v>169</v>
      </c>
      <c r="D87" s="37">
        <v>20000000</v>
      </c>
      <c r="E87" s="37">
        <v>6406347.23</v>
      </c>
      <c r="F87" s="38">
        <v>13593652.77</v>
      </c>
      <c r="G87" s="45"/>
    </row>
    <row r="88" spans="1:7" ht="30">
      <c r="A88" s="35" t="s">
        <v>170</v>
      </c>
      <c r="B88" s="36">
        <v>10</v>
      </c>
      <c r="C88" s="2" t="s">
        <v>171</v>
      </c>
      <c r="D88" s="37">
        <v>20000000</v>
      </c>
      <c r="E88" s="37">
        <v>6695645.79</v>
      </c>
      <c r="F88" s="38">
        <v>13304354.21</v>
      </c>
      <c r="G88" s="45"/>
    </row>
    <row r="89" spans="1:7" ht="20.25">
      <c r="A89" s="35" t="s">
        <v>172</v>
      </c>
      <c r="B89" s="36">
        <v>10</v>
      </c>
      <c r="C89" s="2" t="s">
        <v>173</v>
      </c>
      <c r="D89" s="37">
        <v>0</v>
      </c>
      <c r="E89" s="37">
        <v>17104.02</v>
      </c>
      <c r="F89" s="38">
        <v>0</v>
      </c>
      <c r="G89" s="45"/>
    </row>
    <row r="90" spans="1:7" ht="20.25">
      <c r="A90" s="35" t="s">
        <v>174</v>
      </c>
      <c r="B90" s="36">
        <v>10</v>
      </c>
      <c r="C90" s="2" t="s">
        <v>175</v>
      </c>
      <c r="D90" s="37">
        <v>0</v>
      </c>
      <c r="E90" s="37">
        <v>-306402.58</v>
      </c>
      <c r="F90" s="38">
        <v>0</v>
      </c>
      <c r="G90" s="45"/>
    </row>
    <row r="91" spans="1:7" ht="12.75">
      <c r="A91" s="35" t="s">
        <v>176</v>
      </c>
      <c r="B91" s="36">
        <v>10</v>
      </c>
      <c r="C91" s="2" t="s">
        <v>177</v>
      </c>
      <c r="D91" s="37">
        <v>744300000</v>
      </c>
      <c r="E91" s="37">
        <v>139291805.42</v>
      </c>
      <c r="F91" s="38">
        <v>605008194.58</v>
      </c>
      <c r="G91" s="45"/>
    </row>
    <row r="92" spans="1:7" ht="12.75">
      <c r="A92" s="35" t="s">
        <v>178</v>
      </c>
      <c r="B92" s="36">
        <v>10</v>
      </c>
      <c r="C92" s="2" t="s">
        <v>179</v>
      </c>
      <c r="D92" s="37">
        <v>47800000</v>
      </c>
      <c r="E92" s="37">
        <v>3262238.67</v>
      </c>
      <c r="F92" s="38">
        <v>44537761.33</v>
      </c>
      <c r="G92" s="45"/>
    </row>
    <row r="93" spans="1:7" ht="20.25">
      <c r="A93" s="35" t="s">
        <v>180</v>
      </c>
      <c r="B93" s="36">
        <v>10</v>
      </c>
      <c r="C93" s="2" t="s">
        <v>181</v>
      </c>
      <c r="D93" s="37">
        <v>47800000</v>
      </c>
      <c r="E93" s="37">
        <v>3262238.67</v>
      </c>
      <c r="F93" s="38">
        <v>44537761.33</v>
      </c>
      <c r="G93" s="45"/>
    </row>
    <row r="94" spans="1:7" ht="30">
      <c r="A94" s="35" t="s">
        <v>182</v>
      </c>
      <c r="B94" s="36">
        <v>10</v>
      </c>
      <c r="C94" s="2" t="s">
        <v>183</v>
      </c>
      <c r="D94" s="37">
        <v>47800000</v>
      </c>
      <c r="E94" s="37">
        <v>3181136.46</v>
      </c>
      <c r="F94" s="38">
        <v>44618863.54</v>
      </c>
      <c r="G94" s="45"/>
    </row>
    <row r="95" spans="1:7" ht="30">
      <c r="A95" s="35" t="s">
        <v>184</v>
      </c>
      <c r="B95" s="36">
        <v>10</v>
      </c>
      <c r="C95" s="2" t="s">
        <v>185</v>
      </c>
      <c r="D95" s="37">
        <v>0</v>
      </c>
      <c r="E95" s="37">
        <v>80787.21</v>
      </c>
      <c r="F95" s="38">
        <v>0</v>
      </c>
      <c r="G95" s="45"/>
    </row>
    <row r="96" spans="1:7" ht="20.25">
      <c r="A96" s="35" t="s">
        <v>186</v>
      </c>
      <c r="B96" s="36">
        <v>10</v>
      </c>
      <c r="C96" s="2" t="s">
        <v>187</v>
      </c>
      <c r="D96" s="37">
        <v>0</v>
      </c>
      <c r="E96" s="37">
        <v>315</v>
      </c>
      <c r="F96" s="38">
        <v>0</v>
      </c>
      <c r="G96" s="45"/>
    </row>
    <row r="97" spans="1:7" ht="12.75">
      <c r="A97" s="35" t="s">
        <v>188</v>
      </c>
      <c r="B97" s="36">
        <v>10</v>
      </c>
      <c r="C97" s="2" t="s">
        <v>189</v>
      </c>
      <c r="D97" s="37">
        <v>696500000</v>
      </c>
      <c r="E97" s="37">
        <v>136029566.75</v>
      </c>
      <c r="F97" s="38">
        <v>560470433.25</v>
      </c>
      <c r="G97" s="45"/>
    </row>
    <row r="98" spans="1:7" ht="12.75">
      <c r="A98" s="35" t="s">
        <v>190</v>
      </c>
      <c r="B98" s="36">
        <v>10</v>
      </c>
      <c r="C98" s="2" t="s">
        <v>191</v>
      </c>
      <c r="D98" s="37">
        <v>520500000</v>
      </c>
      <c r="E98" s="37">
        <v>115578794.71</v>
      </c>
      <c r="F98" s="38">
        <v>404921205.29</v>
      </c>
      <c r="G98" s="45"/>
    </row>
    <row r="99" spans="1:7" ht="20.25">
      <c r="A99" s="35" t="s">
        <v>192</v>
      </c>
      <c r="B99" s="36">
        <v>10</v>
      </c>
      <c r="C99" s="2" t="s">
        <v>193</v>
      </c>
      <c r="D99" s="37">
        <v>520500000</v>
      </c>
      <c r="E99" s="37">
        <v>115578794.71</v>
      </c>
      <c r="F99" s="38">
        <v>404921205.29</v>
      </c>
      <c r="G99" s="45"/>
    </row>
    <row r="100" spans="1:7" ht="30">
      <c r="A100" s="35" t="s">
        <v>194</v>
      </c>
      <c r="B100" s="36">
        <v>10</v>
      </c>
      <c r="C100" s="2" t="s">
        <v>195</v>
      </c>
      <c r="D100" s="37">
        <v>520500000</v>
      </c>
      <c r="E100" s="37">
        <v>114034307.11</v>
      </c>
      <c r="F100" s="38">
        <v>406465692.89</v>
      </c>
      <c r="G100" s="45"/>
    </row>
    <row r="101" spans="1:7" ht="20.25">
      <c r="A101" s="35" t="s">
        <v>196</v>
      </c>
      <c r="B101" s="36">
        <v>10</v>
      </c>
      <c r="C101" s="2" t="s">
        <v>197</v>
      </c>
      <c r="D101" s="37">
        <v>0</v>
      </c>
      <c r="E101" s="37">
        <v>1327790.94</v>
      </c>
      <c r="F101" s="38">
        <v>0</v>
      </c>
      <c r="G101" s="45"/>
    </row>
    <row r="102" spans="1:7" ht="30">
      <c r="A102" s="35" t="s">
        <v>198</v>
      </c>
      <c r="B102" s="36">
        <v>10</v>
      </c>
      <c r="C102" s="2" t="s">
        <v>199</v>
      </c>
      <c r="D102" s="37">
        <v>0</v>
      </c>
      <c r="E102" s="37">
        <v>216643.69</v>
      </c>
      <c r="F102" s="38">
        <v>0</v>
      </c>
      <c r="G102" s="45"/>
    </row>
    <row r="103" spans="1:7" ht="20.25">
      <c r="A103" s="35" t="s">
        <v>200</v>
      </c>
      <c r="B103" s="36">
        <v>10</v>
      </c>
      <c r="C103" s="2" t="s">
        <v>201</v>
      </c>
      <c r="D103" s="37">
        <v>0</v>
      </c>
      <c r="E103" s="37">
        <v>52.97</v>
      </c>
      <c r="F103" s="38">
        <v>0</v>
      </c>
      <c r="G103" s="45"/>
    </row>
    <row r="104" spans="1:7" ht="12.75">
      <c r="A104" s="35" t="s">
        <v>202</v>
      </c>
      <c r="B104" s="36">
        <v>10</v>
      </c>
      <c r="C104" s="2" t="s">
        <v>203</v>
      </c>
      <c r="D104" s="37">
        <v>176000000</v>
      </c>
      <c r="E104" s="37">
        <v>20450772.04</v>
      </c>
      <c r="F104" s="38">
        <v>155549227.96</v>
      </c>
      <c r="G104" s="45"/>
    </row>
    <row r="105" spans="1:7" ht="20.25">
      <c r="A105" s="35" t="s">
        <v>204</v>
      </c>
      <c r="B105" s="36">
        <v>10</v>
      </c>
      <c r="C105" s="2" t="s">
        <v>205</v>
      </c>
      <c r="D105" s="37">
        <v>176000000</v>
      </c>
      <c r="E105" s="37">
        <v>20450772.04</v>
      </c>
      <c r="F105" s="38">
        <v>155549227.96</v>
      </c>
      <c r="G105" s="45"/>
    </row>
    <row r="106" spans="1:7" ht="30">
      <c r="A106" s="35" t="s">
        <v>206</v>
      </c>
      <c r="B106" s="36">
        <v>10</v>
      </c>
      <c r="C106" s="2" t="s">
        <v>207</v>
      </c>
      <c r="D106" s="37">
        <v>176000000</v>
      </c>
      <c r="E106" s="37">
        <v>19503698.27</v>
      </c>
      <c r="F106" s="38">
        <v>156496301.73</v>
      </c>
      <c r="G106" s="45"/>
    </row>
    <row r="107" spans="1:7" ht="20.25">
      <c r="A107" s="35" t="s">
        <v>208</v>
      </c>
      <c r="B107" s="36">
        <v>10</v>
      </c>
      <c r="C107" s="2" t="s">
        <v>209</v>
      </c>
      <c r="D107" s="37">
        <v>0</v>
      </c>
      <c r="E107" s="37">
        <v>947533.12</v>
      </c>
      <c r="F107" s="38">
        <v>0</v>
      </c>
      <c r="G107" s="45"/>
    </row>
    <row r="108" spans="1:7" ht="20.25">
      <c r="A108" s="35" t="s">
        <v>210</v>
      </c>
      <c r="B108" s="36">
        <v>10</v>
      </c>
      <c r="C108" s="2" t="s">
        <v>211</v>
      </c>
      <c r="D108" s="37">
        <v>0</v>
      </c>
      <c r="E108" s="37">
        <v>-459.35</v>
      </c>
      <c r="F108" s="38">
        <v>0</v>
      </c>
      <c r="G108" s="45"/>
    </row>
    <row r="109" spans="1:7" ht="12.75">
      <c r="A109" s="35" t="s">
        <v>212</v>
      </c>
      <c r="B109" s="36">
        <v>10</v>
      </c>
      <c r="C109" s="2" t="s">
        <v>213</v>
      </c>
      <c r="D109" s="37">
        <v>15600000</v>
      </c>
      <c r="E109" s="37">
        <v>4965358.21</v>
      </c>
      <c r="F109" s="38">
        <v>10634641.79</v>
      </c>
      <c r="G109" s="45"/>
    </row>
    <row r="110" spans="1:7" ht="20.25">
      <c r="A110" s="35" t="s">
        <v>214</v>
      </c>
      <c r="B110" s="36">
        <v>10</v>
      </c>
      <c r="C110" s="2" t="s">
        <v>215</v>
      </c>
      <c r="D110" s="37">
        <v>15600000</v>
      </c>
      <c r="E110" s="37">
        <v>4965358.21</v>
      </c>
      <c r="F110" s="38">
        <v>10634641.79</v>
      </c>
      <c r="G110" s="45"/>
    </row>
    <row r="111" spans="1:7" ht="20.25">
      <c r="A111" s="35" t="s">
        <v>216</v>
      </c>
      <c r="B111" s="36">
        <v>10</v>
      </c>
      <c r="C111" s="2" t="s">
        <v>217</v>
      </c>
      <c r="D111" s="37">
        <v>15600000</v>
      </c>
      <c r="E111" s="37">
        <v>4965358.21</v>
      </c>
      <c r="F111" s="38">
        <v>10634641.79</v>
      </c>
      <c r="G111" s="45"/>
    </row>
    <row r="112" spans="1:7" ht="30">
      <c r="A112" s="35" t="s">
        <v>218</v>
      </c>
      <c r="B112" s="36">
        <v>10</v>
      </c>
      <c r="C112" s="2" t="s">
        <v>219</v>
      </c>
      <c r="D112" s="37">
        <v>15600000</v>
      </c>
      <c r="E112" s="37">
        <v>4965358.21</v>
      </c>
      <c r="F112" s="38">
        <v>10634641.79</v>
      </c>
      <c r="G112" s="45"/>
    </row>
    <row r="113" spans="1:7" ht="20.25">
      <c r="A113" s="35" t="s">
        <v>220</v>
      </c>
      <c r="B113" s="36">
        <v>10</v>
      </c>
      <c r="C113" s="2" t="s">
        <v>221</v>
      </c>
      <c r="D113" s="37">
        <v>0</v>
      </c>
      <c r="E113" s="37">
        <v>1</v>
      </c>
      <c r="F113" s="38">
        <v>0</v>
      </c>
      <c r="G113" s="45"/>
    </row>
    <row r="114" spans="1:7" ht="12.75">
      <c r="A114" s="35" t="s">
        <v>222</v>
      </c>
      <c r="B114" s="36">
        <v>10</v>
      </c>
      <c r="C114" s="2" t="s">
        <v>223</v>
      </c>
      <c r="D114" s="37">
        <v>0</v>
      </c>
      <c r="E114" s="37">
        <v>1</v>
      </c>
      <c r="F114" s="38">
        <v>0</v>
      </c>
      <c r="G114" s="45"/>
    </row>
    <row r="115" spans="1:7" ht="12.75">
      <c r="A115" s="35" t="s">
        <v>224</v>
      </c>
      <c r="B115" s="36">
        <v>10</v>
      </c>
      <c r="C115" s="2" t="s">
        <v>225</v>
      </c>
      <c r="D115" s="37">
        <v>0</v>
      </c>
      <c r="E115" s="37">
        <v>1</v>
      </c>
      <c r="F115" s="38">
        <v>0</v>
      </c>
      <c r="G115" s="45"/>
    </row>
    <row r="116" spans="1:7" ht="12.75">
      <c r="A116" s="35" t="s">
        <v>226</v>
      </c>
      <c r="B116" s="36">
        <v>10</v>
      </c>
      <c r="C116" s="2" t="s">
        <v>227</v>
      </c>
      <c r="D116" s="37">
        <v>0</v>
      </c>
      <c r="E116" s="37">
        <v>1</v>
      </c>
      <c r="F116" s="38">
        <v>0</v>
      </c>
      <c r="G116" s="45"/>
    </row>
    <row r="117" spans="1:7" ht="30">
      <c r="A117" s="35" t="s">
        <v>228</v>
      </c>
      <c r="B117" s="36">
        <v>10</v>
      </c>
      <c r="C117" s="2" t="s">
        <v>229</v>
      </c>
      <c r="D117" s="37">
        <v>0</v>
      </c>
      <c r="E117" s="37">
        <v>1</v>
      </c>
      <c r="F117" s="38">
        <v>0</v>
      </c>
      <c r="G117" s="45"/>
    </row>
    <row r="118" spans="1:7" ht="20.25">
      <c r="A118" s="35" t="s">
        <v>230</v>
      </c>
      <c r="B118" s="36">
        <v>10</v>
      </c>
      <c r="C118" s="2" t="s">
        <v>231</v>
      </c>
      <c r="D118" s="37">
        <v>142526800</v>
      </c>
      <c r="E118" s="37">
        <v>31628717.39</v>
      </c>
      <c r="F118" s="38">
        <v>110898082.61</v>
      </c>
      <c r="G118" s="45"/>
    </row>
    <row r="119" spans="1:7" ht="40.5">
      <c r="A119" s="35" t="s">
        <v>232</v>
      </c>
      <c r="B119" s="36">
        <v>10</v>
      </c>
      <c r="C119" s="2" t="s">
        <v>233</v>
      </c>
      <c r="D119" s="37">
        <v>122726800</v>
      </c>
      <c r="E119" s="37">
        <v>27192324.07</v>
      </c>
      <c r="F119" s="38">
        <v>95534475.93</v>
      </c>
      <c r="G119" s="45"/>
    </row>
    <row r="120" spans="1:7" ht="30">
      <c r="A120" s="35" t="s">
        <v>234</v>
      </c>
      <c r="B120" s="36">
        <v>10</v>
      </c>
      <c r="C120" s="2" t="s">
        <v>235</v>
      </c>
      <c r="D120" s="37">
        <v>111358500</v>
      </c>
      <c r="E120" s="37">
        <v>24780096.35</v>
      </c>
      <c r="F120" s="38">
        <v>86578403.65</v>
      </c>
      <c r="G120" s="45"/>
    </row>
    <row r="121" spans="1:7" ht="30">
      <c r="A121" s="35" t="s">
        <v>236</v>
      </c>
      <c r="B121" s="36">
        <v>10</v>
      </c>
      <c r="C121" s="2" t="s">
        <v>237</v>
      </c>
      <c r="D121" s="37">
        <v>111358500</v>
      </c>
      <c r="E121" s="37">
        <v>24780096.35</v>
      </c>
      <c r="F121" s="38">
        <v>86578403.65</v>
      </c>
      <c r="G121" s="45"/>
    </row>
    <row r="122" spans="1:7" ht="40.5">
      <c r="A122" s="35" t="s">
        <v>238</v>
      </c>
      <c r="B122" s="36">
        <v>10</v>
      </c>
      <c r="C122" s="2" t="s">
        <v>239</v>
      </c>
      <c r="D122" s="37">
        <v>4081000</v>
      </c>
      <c r="E122" s="37">
        <v>880592.18</v>
      </c>
      <c r="F122" s="38">
        <v>3200407.82</v>
      </c>
      <c r="G122" s="45"/>
    </row>
    <row r="123" spans="1:7" ht="38.25" customHeight="1">
      <c r="A123" s="35" t="s">
        <v>240</v>
      </c>
      <c r="B123" s="36">
        <v>10</v>
      </c>
      <c r="C123" s="2" t="s">
        <v>241</v>
      </c>
      <c r="D123" s="37">
        <v>4081000</v>
      </c>
      <c r="E123" s="37">
        <v>880592.18</v>
      </c>
      <c r="F123" s="38">
        <v>3200407.82</v>
      </c>
      <c r="G123" s="45"/>
    </row>
    <row r="124" spans="1:7" ht="30">
      <c r="A124" s="35" t="s">
        <v>242</v>
      </c>
      <c r="B124" s="36">
        <v>10</v>
      </c>
      <c r="C124" s="2" t="s">
        <v>243</v>
      </c>
      <c r="D124" s="37">
        <v>5883000</v>
      </c>
      <c r="E124" s="37">
        <v>649602.86</v>
      </c>
      <c r="F124" s="38">
        <v>5233397.14</v>
      </c>
      <c r="G124" s="45"/>
    </row>
    <row r="125" spans="1:7" ht="30">
      <c r="A125" s="35" t="s">
        <v>244</v>
      </c>
      <c r="B125" s="36">
        <v>10</v>
      </c>
      <c r="C125" s="2" t="s">
        <v>245</v>
      </c>
      <c r="D125" s="37">
        <v>5883000</v>
      </c>
      <c r="E125" s="37">
        <v>649602.86</v>
      </c>
      <c r="F125" s="38">
        <v>5233397.14</v>
      </c>
      <c r="G125" s="45"/>
    </row>
    <row r="126" spans="1:7" ht="20.25">
      <c r="A126" s="35" t="s">
        <v>246</v>
      </c>
      <c r="B126" s="36">
        <v>10</v>
      </c>
      <c r="C126" s="2" t="s">
        <v>247</v>
      </c>
      <c r="D126" s="37">
        <v>1404300</v>
      </c>
      <c r="E126" s="37">
        <v>882032.68</v>
      </c>
      <c r="F126" s="38">
        <v>522267.32</v>
      </c>
      <c r="G126" s="45"/>
    </row>
    <row r="127" spans="1:7" ht="20.25">
      <c r="A127" s="35" t="s">
        <v>248</v>
      </c>
      <c r="B127" s="36">
        <v>10</v>
      </c>
      <c r="C127" s="2" t="s">
        <v>249</v>
      </c>
      <c r="D127" s="37">
        <v>1404300</v>
      </c>
      <c r="E127" s="37">
        <v>882032.68</v>
      </c>
      <c r="F127" s="38">
        <v>522267.32</v>
      </c>
      <c r="G127" s="45"/>
    </row>
    <row r="128" spans="1:7" ht="12.75">
      <c r="A128" s="35" t="s">
        <v>250</v>
      </c>
      <c r="B128" s="36">
        <v>10</v>
      </c>
      <c r="C128" s="2" t="s">
        <v>251</v>
      </c>
      <c r="D128" s="37">
        <v>0</v>
      </c>
      <c r="E128" s="37">
        <v>526847.49</v>
      </c>
      <c r="F128" s="38">
        <v>0</v>
      </c>
      <c r="G128" s="45"/>
    </row>
    <row r="129" spans="1:7" ht="20.25">
      <c r="A129" s="35" t="s">
        <v>252</v>
      </c>
      <c r="B129" s="36">
        <v>10</v>
      </c>
      <c r="C129" s="2" t="s">
        <v>253</v>
      </c>
      <c r="D129" s="37">
        <v>0</v>
      </c>
      <c r="E129" s="37">
        <v>526847.49</v>
      </c>
      <c r="F129" s="38">
        <v>0</v>
      </c>
      <c r="G129" s="45"/>
    </row>
    <row r="130" spans="1:7" ht="20.25">
      <c r="A130" s="35" t="s">
        <v>254</v>
      </c>
      <c r="B130" s="36">
        <v>10</v>
      </c>
      <c r="C130" s="2" t="s">
        <v>255</v>
      </c>
      <c r="D130" s="37">
        <v>0</v>
      </c>
      <c r="E130" s="37">
        <v>526847.49</v>
      </c>
      <c r="F130" s="38">
        <v>0</v>
      </c>
      <c r="G130" s="45"/>
    </row>
    <row r="131" spans="1:7" ht="30">
      <c r="A131" s="35" t="s">
        <v>256</v>
      </c>
      <c r="B131" s="36">
        <v>10</v>
      </c>
      <c r="C131" s="2" t="s">
        <v>257</v>
      </c>
      <c r="D131" s="37">
        <v>19800000</v>
      </c>
      <c r="E131" s="37">
        <v>3909545.83</v>
      </c>
      <c r="F131" s="38">
        <v>15890454.17</v>
      </c>
      <c r="G131" s="45"/>
    </row>
    <row r="132" spans="1:7" ht="30">
      <c r="A132" s="35" t="s">
        <v>258</v>
      </c>
      <c r="B132" s="36">
        <v>10</v>
      </c>
      <c r="C132" s="2" t="s">
        <v>259</v>
      </c>
      <c r="D132" s="37">
        <v>19800000</v>
      </c>
      <c r="E132" s="37">
        <v>3909545.83</v>
      </c>
      <c r="F132" s="38">
        <v>15890454.17</v>
      </c>
      <c r="G132" s="45"/>
    </row>
    <row r="133" spans="1:7" ht="37.5" customHeight="1">
      <c r="A133" s="35" t="s">
        <v>260</v>
      </c>
      <c r="B133" s="36">
        <v>10</v>
      </c>
      <c r="C133" s="2" t="s">
        <v>261</v>
      </c>
      <c r="D133" s="37">
        <v>19800000</v>
      </c>
      <c r="E133" s="37">
        <v>3909545.83</v>
      </c>
      <c r="F133" s="38">
        <v>15890454.17</v>
      </c>
      <c r="G133" s="45"/>
    </row>
    <row r="134" spans="1:7" ht="12.75">
      <c r="A134" s="35" t="s">
        <v>262</v>
      </c>
      <c r="B134" s="36">
        <v>10</v>
      </c>
      <c r="C134" s="2" t="s">
        <v>263</v>
      </c>
      <c r="D134" s="37">
        <v>4400000</v>
      </c>
      <c r="E134" s="37">
        <v>2311679.94</v>
      </c>
      <c r="F134" s="38">
        <v>2088320.06</v>
      </c>
      <c r="G134" s="45"/>
    </row>
    <row r="135" spans="1:7" ht="12.75">
      <c r="A135" s="35" t="s">
        <v>264</v>
      </c>
      <c r="B135" s="36">
        <v>10</v>
      </c>
      <c r="C135" s="2" t="s">
        <v>265</v>
      </c>
      <c r="D135" s="37">
        <v>4400000</v>
      </c>
      <c r="E135" s="37">
        <v>2311679.94</v>
      </c>
      <c r="F135" s="38">
        <v>2088320.06</v>
      </c>
      <c r="G135" s="45"/>
    </row>
    <row r="136" spans="1:7" ht="14.25" customHeight="1">
      <c r="A136" s="35" t="s">
        <v>266</v>
      </c>
      <c r="B136" s="36">
        <v>10</v>
      </c>
      <c r="C136" s="2" t="s">
        <v>267</v>
      </c>
      <c r="D136" s="37">
        <v>800000</v>
      </c>
      <c r="E136" s="37">
        <v>285122.88</v>
      </c>
      <c r="F136" s="38">
        <v>514877.12</v>
      </c>
      <c r="G136" s="45"/>
    </row>
    <row r="137" spans="1:7" ht="30">
      <c r="A137" s="35" t="s">
        <v>268</v>
      </c>
      <c r="B137" s="36">
        <v>10</v>
      </c>
      <c r="C137" s="2" t="s">
        <v>269</v>
      </c>
      <c r="D137" s="37">
        <v>800000</v>
      </c>
      <c r="E137" s="37">
        <v>285122.88</v>
      </c>
      <c r="F137" s="38">
        <v>514877.12</v>
      </c>
      <c r="G137" s="45"/>
    </row>
    <row r="138" spans="1:7" ht="12.75">
      <c r="A138" s="35" t="s">
        <v>270</v>
      </c>
      <c r="B138" s="36">
        <v>10</v>
      </c>
      <c r="C138" s="2" t="s">
        <v>271</v>
      </c>
      <c r="D138" s="37">
        <v>800000</v>
      </c>
      <c r="E138" s="37">
        <v>598501.93</v>
      </c>
      <c r="F138" s="38">
        <v>201498.07</v>
      </c>
      <c r="G138" s="45"/>
    </row>
    <row r="139" spans="1:7" ht="30">
      <c r="A139" s="35" t="s">
        <v>272</v>
      </c>
      <c r="B139" s="36">
        <v>10</v>
      </c>
      <c r="C139" s="2" t="s">
        <v>273</v>
      </c>
      <c r="D139" s="37">
        <v>800000</v>
      </c>
      <c r="E139" s="37">
        <v>598501.93</v>
      </c>
      <c r="F139" s="38">
        <v>201498.07</v>
      </c>
      <c r="G139" s="45"/>
    </row>
    <row r="140" spans="1:7" ht="12.75">
      <c r="A140" s="35" t="s">
        <v>274</v>
      </c>
      <c r="B140" s="36">
        <v>10</v>
      </c>
      <c r="C140" s="2" t="s">
        <v>275</v>
      </c>
      <c r="D140" s="37">
        <v>2800000</v>
      </c>
      <c r="E140" s="37">
        <v>1428055.13</v>
      </c>
      <c r="F140" s="38">
        <v>1371944.87</v>
      </c>
      <c r="G140" s="45"/>
    </row>
    <row r="141" spans="1:7" ht="12.75">
      <c r="A141" s="35" t="s">
        <v>276</v>
      </c>
      <c r="B141" s="36">
        <v>10</v>
      </c>
      <c r="C141" s="2" t="s">
        <v>277</v>
      </c>
      <c r="D141" s="37">
        <v>2530000</v>
      </c>
      <c r="E141" s="37">
        <v>1156516.2</v>
      </c>
      <c r="F141" s="38">
        <v>1373483.8</v>
      </c>
      <c r="G141" s="45"/>
    </row>
    <row r="142" spans="1:7" ht="20.25">
      <c r="A142" s="35" t="s">
        <v>278</v>
      </c>
      <c r="B142" s="36">
        <v>10</v>
      </c>
      <c r="C142" s="2" t="s">
        <v>279</v>
      </c>
      <c r="D142" s="37">
        <v>2530000</v>
      </c>
      <c r="E142" s="37">
        <v>1156516.2</v>
      </c>
      <c r="F142" s="38">
        <v>1373483.8</v>
      </c>
      <c r="G142" s="45"/>
    </row>
    <row r="143" spans="1:7" ht="12.75">
      <c r="A143" s="35" t="s">
        <v>280</v>
      </c>
      <c r="B143" s="36">
        <v>10</v>
      </c>
      <c r="C143" s="2" t="s">
        <v>281</v>
      </c>
      <c r="D143" s="37">
        <v>270000</v>
      </c>
      <c r="E143" s="37">
        <v>271538.93</v>
      </c>
      <c r="F143" s="38">
        <v>0</v>
      </c>
      <c r="G143" s="45"/>
    </row>
    <row r="144" spans="1:7" ht="20.25">
      <c r="A144" s="35" t="s">
        <v>282</v>
      </c>
      <c r="B144" s="36">
        <v>10</v>
      </c>
      <c r="C144" s="2" t="s">
        <v>283</v>
      </c>
      <c r="D144" s="37">
        <v>270000</v>
      </c>
      <c r="E144" s="37">
        <v>271538.93</v>
      </c>
      <c r="F144" s="38">
        <v>0</v>
      </c>
      <c r="G144" s="45"/>
    </row>
    <row r="145" spans="1:7" ht="12.75">
      <c r="A145" s="35" t="s">
        <v>284</v>
      </c>
      <c r="B145" s="36">
        <v>10</v>
      </c>
      <c r="C145" s="2" t="s">
        <v>285</v>
      </c>
      <c r="D145" s="37">
        <v>117966600</v>
      </c>
      <c r="E145" s="37">
        <v>25808029.21</v>
      </c>
      <c r="F145" s="38">
        <v>92158570.79</v>
      </c>
      <c r="G145" s="45"/>
    </row>
    <row r="146" spans="1:7" ht="12.75">
      <c r="A146" s="35" t="s">
        <v>286</v>
      </c>
      <c r="B146" s="36">
        <v>10</v>
      </c>
      <c r="C146" s="2" t="s">
        <v>287</v>
      </c>
      <c r="D146" s="37">
        <v>1761000</v>
      </c>
      <c r="E146" s="37">
        <v>300417.96</v>
      </c>
      <c r="F146" s="38">
        <v>1460582.04</v>
      </c>
      <c r="G146" s="45"/>
    </row>
    <row r="147" spans="1:7" ht="12.75">
      <c r="A147" s="35" t="s">
        <v>288</v>
      </c>
      <c r="B147" s="36">
        <v>10</v>
      </c>
      <c r="C147" s="2" t="s">
        <v>289</v>
      </c>
      <c r="D147" s="37">
        <v>1761000</v>
      </c>
      <c r="E147" s="37">
        <v>300417.96</v>
      </c>
      <c r="F147" s="38">
        <v>1460582.04</v>
      </c>
      <c r="G147" s="45"/>
    </row>
    <row r="148" spans="1:7" ht="20.25">
      <c r="A148" s="35" t="s">
        <v>290</v>
      </c>
      <c r="B148" s="36">
        <v>10</v>
      </c>
      <c r="C148" s="2" t="s">
        <v>291</v>
      </c>
      <c r="D148" s="37">
        <v>1761000</v>
      </c>
      <c r="E148" s="37">
        <v>300417.96</v>
      </c>
      <c r="F148" s="38">
        <v>1460582.04</v>
      </c>
      <c r="G148" s="45"/>
    </row>
    <row r="149" spans="1:7" ht="12.75">
      <c r="A149" s="35" t="s">
        <v>292</v>
      </c>
      <c r="B149" s="36">
        <v>10</v>
      </c>
      <c r="C149" s="2" t="s">
        <v>293</v>
      </c>
      <c r="D149" s="37">
        <v>116205600</v>
      </c>
      <c r="E149" s="37">
        <v>25507611.25</v>
      </c>
      <c r="F149" s="38">
        <v>90697988.75</v>
      </c>
      <c r="G149" s="45"/>
    </row>
    <row r="150" spans="1:7" ht="12.75">
      <c r="A150" s="35" t="s">
        <v>294</v>
      </c>
      <c r="B150" s="36">
        <v>10</v>
      </c>
      <c r="C150" s="2" t="s">
        <v>295</v>
      </c>
      <c r="D150" s="37">
        <v>116205600</v>
      </c>
      <c r="E150" s="37">
        <v>25507611.25</v>
      </c>
      <c r="F150" s="38">
        <v>90697988.75</v>
      </c>
      <c r="G150" s="45"/>
    </row>
    <row r="151" spans="1:7" ht="12.75">
      <c r="A151" s="35" t="s">
        <v>296</v>
      </c>
      <c r="B151" s="36">
        <v>10</v>
      </c>
      <c r="C151" s="2" t="s">
        <v>297</v>
      </c>
      <c r="D151" s="37">
        <v>109969200</v>
      </c>
      <c r="E151" s="37">
        <v>19200550.73</v>
      </c>
      <c r="F151" s="38">
        <v>90768649.27</v>
      </c>
      <c r="G151" s="45"/>
    </row>
    <row r="152" spans="1:7" ht="12.75">
      <c r="A152" s="35" t="s">
        <v>296</v>
      </c>
      <c r="B152" s="36">
        <v>10</v>
      </c>
      <c r="C152" s="2" t="s">
        <v>297</v>
      </c>
      <c r="D152" s="37">
        <v>6236400</v>
      </c>
      <c r="E152" s="37">
        <v>6307060.52</v>
      </c>
      <c r="F152" s="38">
        <v>0</v>
      </c>
      <c r="G152" s="45"/>
    </row>
    <row r="153" spans="1:7" ht="12.75">
      <c r="A153" s="35" t="s">
        <v>296</v>
      </c>
      <c r="B153" s="36">
        <v>10</v>
      </c>
      <c r="C153" s="2" t="s">
        <v>298</v>
      </c>
      <c r="D153" s="37">
        <v>1239900</v>
      </c>
      <c r="E153" s="37">
        <v>0</v>
      </c>
      <c r="F153" s="38">
        <v>1239900</v>
      </c>
      <c r="G153" s="45"/>
    </row>
    <row r="154" spans="1:7" ht="12.75">
      <c r="A154" s="35" t="s">
        <v>296</v>
      </c>
      <c r="B154" s="36">
        <v>10</v>
      </c>
      <c r="C154" s="2" t="s">
        <v>299</v>
      </c>
      <c r="D154" s="37">
        <v>108729300</v>
      </c>
      <c r="E154" s="37">
        <v>19200550.73</v>
      </c>
      <c r="F154" s="38">
        <v>89528749.27</v>
      </c>
      <c r="G154" s="45"/>
    </row>
    <row r="155" spans="1:7" ht="12.75">
      <c r="A155" s="35" t="s">
        <v>300</v>
      </c>
      <c r="B155" s="36">
        <v>10</v>
      </c>
      <c r="C155" s="2" t="s">
        <v>301</v>
      </c>
      <c r="D155" s="37">
        <v>52101800</v>
      </c>
      <c r="E155" s="37">
        <v>15810667.29</v>
      </c>
      <c r="F155" s="38">
        <v>36291132.71</v>
      </c>
      <c r="G155" s="45"/>
    </row>
    <row r="156" spans="1:7" ht="30">
      <c r="A156" s="35" t="s">
        <v>302</v>
      </c>
      <c r="B156" s="36">
        <v>10</v>
      </c>
      <c r="C156" s="2" t="s">
        <v>303</v>
      </c>
      <c r="D156" s="37">
        <v>19101800</v>
      </c>
      <c r="E156" s="37">
        <v>8497460.08</v>
      </c>
      <c r="F156" s="38">
        <v>10604339.92</v>
      </c>
      <c r="G156" s="45"/>
    </row>
    <row r="157" spans="1:7" ht="40.5">
      <c r="A157" s="35" t="s">
        <v>304</v>
      </c>
      <c r="B157" s="36">
        <v>10</v>
      </c>
      <c r="C157" s="2" t="s">
        <v>305</v>
      </c>
      <c r="D157" s="37">
        <v>19101800</v>
      </c>
      <c r="E157" s="37">
        <v>8497460.08</v>
      </c>
      <c r="F157" s="38">
        <v>10604339.92</v>
      </c>
      <c r="G157" s="45"/>
    </row>
    <row r="158" spans="1:7" ht="40.5">
      <c r="A158" s="35" t="s">
        <v>306</v>
      </c>
      <c r="B158" s="36">
        <v>10</v>
      </c>
      <c r="C158" s="2" t="s">
        <v>307</v>
      </c>
      <c r="D158" s="37">
        <v>19101800</v>
      </c>
      <c r="E158" s="37">
        <v>8486960.08</v>
      </c>
      <c r="F158" s="38">
        <v>10614839.92</v>
      </c>
      <c r="G158" s="45"/>
    </row>
    <row r="159" spans="1:7" ht="40.5">
      <c r="A159" s="35" t="s">
        <v>308</v>
      </c>
      <c r="B159" s="36">
        <v>10</v>
      </c>
      <c r="C159" s="2" t="s">
        <v>309</v>
      </c>
      <c r="D159" s="37">
        <v>0</v>
      </c>
      <c r="E159" s="37">
        <v>10500</v>
      </c>
      <c r="F159" s="38">
        <v>0</v>
      </c>
      <c r="G159" s="45"/>
    </row>
    <row r="160" spans="1:7" ht="20.25">
      <c r="A160" s="35" t="s">
        <v>310</v>
      </c>
      <c r="B160" s="36">
        <v>10</v>
      </c>
      <c r="C160" s="2" t="s">
        <v>311</v>
      </c>
      <c r="D160" s="37">
        <v>5000000</v>
      </c>
      <c r="E160" s="37">
        <v>3453825.23</v>
      </c>
      <c r="F160" s="38">
        <v>1546174.77</v>
      </c>
      <c r="G160" s="45"/>
    </row>
    <row r="161" spans="1:7" ht="12.75">
      <c r="A161" s="35" t="s">
        <v>312</v>
      </c>
      <c r="B161" s="36">
        <v>10</v>
      </c>
      <c r="C161" s="2" t="s">
        <v>313</v>
      </c>
      <c r="D161" s="37">
        <v>5000000</v>
      </c>
      <c r="E161" s="37">
        <v>3453825.23</v>
      </c>
      <c r="F161" s="38">
        <v>1546174.77</v>
      </c>
      <c r="G161" s="45"/>
    </row>
    <row r="162" spans="1:7" ht="20.25">
      <c r="A162" s="35" t="s">
        <v>314</v>
      </c>
      <c r="B162" s="36">
        <v>10</v>
      </c>
      <c r="C162" s="2" t="s">
        <v>315</v>
      </c>
      <c r="D162" s="37">
        <v>5000000</v>
      </c>
      <c r="E162" s="37">
        <v>3453825.23</v>
      </c>
      <c r="F162" s="38">
        <v>1546174.77</v>
      </c>
      <c r="G162" s="45"/>
    </row>
    <row r="163" spans="1:7" ht="30">
      <c r="A163" s="35" t="s">
        <v>316</v>
      </c>
      <c r="B163" s="36">
        <v>10</v>
      </c>
      <c r="C163" s="2" t="s">
        <v>317</v>
      </c>
      <c r="D163" s="37">
        <v>28000000</v>
      </c>
      <c r="E163" s="37">
        <v>3859381.98</v>
      </c>
      <c r="F163" s="38">
        <v>24140618.02</v>
      </c>
      <c r="G163" s="45"/>
    </row>
    <row r="164" spans="1:7" ht="30">
      <c r="A164" s="35" t="s">
        <v>318</v>
      </c>
      <c r="B164" s="36">
        <v>10</v>
      </c>
      <c r="C164" s="2" t="s">
        <v>319</v>
      </c>
      <c r="D164" s="37">
        <v>28000000</v>
      </c>
      <c r="E164" s="37">
        <v>3859381.98</v>
      </c>
      <c r="F164" s="38">
        <v>24140618.02</v>
      </c>
      <c r="G164" s="45"/>
    </row>
    <row r="165" spans="1:7" ht="40.5">
      <c r="A165" s="35" t="s">
        <v>320</v>
      </c>
      <c r="B165" s="36">
        <v>10</v>
      </c>
      <c r="C165" s="2" t="s">
        <v>321</v>
      </c>
      <c r="D165" s="37">
        <v>28000000</v>
      </c>
      <c r="E165" s="37">
        <v>3859381.98</v>
      </c>
      <c r="F165" s="38">
        <v>24140618.02</v>
      </c>
      <c r="G165" s="45"/>
    </row>
    <row r="166" spans="1:7" ht="12.75">
      <c r="A166" s="35" t="s">
        <v>322</v>
      </c>
      <c r="B166" s="36">
        <v>10</v>
      </c>
      <c r="C166" s="2" t="s">
        <v>323</v>
      </c>
      <c r="D166" s="37">
        <v>14780000</v>
      </c>
      <c r="E166" s="37">
        <v>2602830.61</v>
      </c>
      <c r="F166" s="38">
        <v>12177169.39</v>
      </c>
      <c r="G166" s="45"/>
    </row>
    <row r="167" spans="1:7" ht="12.75">
      <c r="A167" s="35" t="s">
        <v>324</v>
      </c>
      <c r="B167" s="36">
        <v>10</v>
      </c>
      <c r="C167" s="2" t="s">
        <v>325</v>
      </c>
      <c r="D167" s="37">
        <v>1000900</v>
      </c>
      <c r="E167" s="37">
        <v>212215.65</v>
      </c>
      <c r="F167" s="38">
        <v>788684.35</v>
      </c>
      <c r="G167" s="45"/>
    </row>
    <row r="168" spans="1:7" ht="30">
      <c r="A168" s="35" t="s">
        <v>326</v>
      </c>
      <c r="B168" s="36">
        <v>10</v>
      </c>
      <c r="C168" s="2" t="s">
        <v>327</v>
      </c>
      <c r="D168" s="37">
        <v>1000000</v>
      </c>
      <c r="E168" s="37">
        <v>198815.65</v>
      </c>
      <c r="F168" s="38">
        <v>801184.35</v>
      </c>
      <c r="G168" s="45"/>
    </row>
    <row r="169" spans="1:7" ht="30">
      <c r="A169" s="35" t="s">
        <v>326</v>
      </c>
      <c r="B169" s="36">
        <v>10</v>
      </c>
      <c r="C169" s="2" t="s">
        <v>328</v>
      </c>
      <c r="D169" s="37">
        <v>1000000</v>
      </c>
      <c r="E169" s="37">
        <v>198815.65</v>
      </c>
      <c r="F169" s="38">
        <v>801184.35</v>
      </c>
      <c r="G169" s="45"/>
    </row>
    <row r="170" spans="1:7" ht="20.25">
      <c r="A170" s="35" t="s">
        <v>329</v>
      </c>
      <c r="B170" s="36">
        <v>10</v>
      </c>
      <c r="C170" s="2" t="s">
        <v>330</v>
      </c>
      <c r="D170" s="37">
        <v>900</v>
      </c>
      <c r="E170" s="37">
        <v>900</v>
      </c>
      <c r="F170" s="38">
        <v>0</v>
      </c>
      <c r="G170" s="45"/>
    </row>
    <row r="171" spans="1:7" ht="40.5">
      <c r="A171" s="35" t="s">
        <v>331</v>
      </c>
      <c r="B171" s="36">
        <v>10</v>
      </c>
      <c r="C171" s="2" t="s">
        <v>332</v>
      </c>
      <c r="D171" s="37">
        <v>900</v>
      </c>
      <c r="E171" s="37">
        <v>900</v>
      </c>
      <c r="F171" s="38">
        <v>0</v>
      </c>
      <c r="G171" s="45"/>
    </row>
    <row r="172" spans="1:7" ht="20.25">
      <c r="A172" s="35" t="s">
        <v>333</v>
      </c>
      <c r="B172" s="36">
        <v>10</v>
      </c>
      <c r="C172" s="2" t="s">
        <v>334</v>
      </c>
      <c r="D172" s="37">
        <v>0</v>
      </c>
      <c r="E172" s="37">
        <v>12500</v>
      </c>
      <c r="F172" s="38">
        <v>0</v>
      </c>
      <c r="G172" s="45"/>
    </row>
    <row r="173" spans="1:7" ht="40.5">
      <c r="A173" s="35" t="s">
        <v>335</v>
      </c>
      <c r="B173" s="36">
        <v>10</v>
      </c>
      <c r="C173" s="2" t="s">
        <v>336</v>
      </c>
      <c r="D173" s="37">
        <v>0</v>
      </c>
      <c r="E173" s="37">
        <v>12500</v>
      </c>
      <c r="F173" s="38">
        <v>0</v>
      </c>
      <c r="G173" s="45"/>
    </row>
    <row r="174" spans="1:7" ht="30">
      <c r="A174" s="35" t="s">
        <v>337</v>
      </c>
      <c r="B174" s="36">
        <v>10</v>
      </c>
      <c r="C174" s="2" t="s">
        <v>338</v>
      </c>
      <c r="D174" s="37">
        <v>208300</v>
      </c>
      <c r="E174" s="37">
        <v>-238</v>
      </c>
      <c r="F174" s="38">
        <v>208538</v>
      </c>
      <c r="G174" s="45"/>
    </row>
    <row r="175" spans="1:7" ht="40.5">
      <c r="A175" s="35" t="s">
        <v>339</v>
      </c>
      <c r="B175" s="36">
        <v>10</v>
      </c>
      <c r="C175" s="2" t="s">
        <v>340</v>
      </c>
      <c r="D175" s="37">
        <v>208300</v>
      </c>
      <c r="E175" s="37">
        <v>-238</v>
      </c>
      <c r="F175" s="38">
        <v>208538</v>
      </c>
      <c r="G175" s="45"/>
    </row>
    <row r="176" spans="1:7" ht="30">
      <c r="A176" s="35" t="s">
        <v>341</v>
      </c>
      <c r="B176" s="36">
        <v>10</v>
      </c>
      <c r="C176" s="2" t="s">
        <v>342</v>
      </c>
      <c r="D176" s="37">
        <v>1200000</v>
      </c>
      <c r="E176" s="37">
        <v>494046.66</v>
      </c>
      <c r="F176" s="38">
        <v>705953.34</v>
      </c>
      <c r="G176" s="45"/>
    </row>
    <row r="177" spans="1:7" ht="20.25">
      <c r="A177" s="35" t="s">
        <v>343</v>
      </c>
      <c r="B177" s="36">
        <v>10</v>
      </c>
      <c r="C177" s="2" t="s">
        <v>344</v>
      </c>
      <c r="D177" s="37">
        <v>1200000</v>
      </c>
      <c r="E177" s="37">
        <v>494046.66</v>
      </c>
      <c r="F177" s="38">
        <v>705953.34</v>
      </c>
      <c r="G177" s="45"/>
    </row>
    <row r="178" spans="1:7" ht="40.5">
      <c r="A178" s="35" t="s">
        <v>345</v>
      </c>
      <c r="B178" s="36">
        <v>10</v>
      </c>
      <c r="C178" s="2" t="s">
        <v>346</v>
      </c>
      <c r="D178" s="37">
        <v>1200000</v>
      </c>
      <c r="E178" s="37">
        <v>494046.66</v>
      </c>
      <c r="F178" s="38">
        <v>705953.34</v>
      </c>
      <c r="G178" s="45"/>
    </row>
    <row r="179" spans="1:7" ht="51">
      <c r="A179" s="35" t="s">
        <v>347</v>
      </c>
      <c r="B179" s="36">
        <v>10</v>
      </c>
      <c r="C179" s="2" t="s">
        <v>348</v>
      </c>
      <c r="D179" s="37">
        <v>580000</v>
      </c>
      <c r="E179" s="37">
        <v>336242.01</v>
      </c>
      <c r="F179" s="38">
        <v>243757.99</v>
      </c>
      <c r="G179" s="45"/>
    </row>
    <row r="180" spans="1:7" ht="20.25">
      <c r="A180" s="35" t="s">
        <v>349</v>
      </c>
      <c r="B180" s="36">
        <v>10</v>
      </c>
      <c r="C180" s="2" t="s">
        <v>350</v>
      </c>
      <c r="D180" s="37">
        <v>80000</v>
      </c>
      <c r="E180" s="37">
        <v>80000</v>
      </c>
      <c r="F180" s="38">
        <v>0</v>
      </c>
      <c r="G180" s="45"/>
    </row>
    <row r="181" spans="1:7" ht="20.25">
      <c r="A181" s="35" t="s">
        <v>351</v>
      </c>
      <c r="B181" s="36">
        <v>10</v>
      </c>
      <c r="C181" s="2" t="s">
        <v>352</v>
      </c>
      <c r="D181" s="37">
        <v>300000</v>
      </c>
      <c r="E181" s="37">
        <v>206242.01</v>
      </c>
      <c r="F181" s="38">
        <v>93757.99</v>
      </c>
      <c r="G181" s="45"/>
    </row>
    <row r="182" spans="1:7" ht="30">
      <c r="A182" s="35" t="s">
        <v>353</v>
      </c>
      <c r="B182" s="36">
        <v>10</v>
      </c>
      <c r="C182" s="2" t="s">
        <v>354</v>
      </c>
      <c r="D182" s="37">
        <v>300000</v>
      </c>
      <c r="E182" s="37">
        <v>206242.01</v>
      </c>
      <c r="F182" s="38">
        <v>93757.99</v>
      </c>
      <c r="G182" s="45"/>
    </row>
    <row r="183" spans="1:7" ht="12.75">
      <c r="A183" s="35" t="s">
        <v>355</v>
      </c>
      <c r="B183" s="36">
        <v>10</v>
      </c>
      <c r="C183" s="2" t="s">
        <v>356</v>
      </c>
      <c r="D183" s="37">
        <v>150000</v>
      </c>
      <c r="E183" s="37">
        <v>0</v>
      </c>
      <c r="F183" s="38">
        <v>150000</v>
      </c>
      <c r="G183" s="45"/>
    </row>
    <row r="184" spans="1:7" ht="30">
      <c r="A184" s="35" t="s">
        <v>357</v>
      </c>
      <c r="B184" s="36">
        <v>10</v>
      </c>
      <c r="C184" s="2" t="s">
        <v>358</v>
      </c>
      <c r="D184" s="37">
        <v>150000</v>
      </c>
      <c r="E184" s="37">
        <v>0</v>
      </c>
      <c r="F184" s="38">
        <v>150000</v>
      </c>
      <c r="G184" s="45"/>
    </row>
    <row r="185" spans="1:7" ht="12.75">
      <c r="A185" s="35" t="s">
        <v>359</v>
      </c>
      <c r="B185" s="36">
        <v>10</v>
      </c>
      <c r="C185" s="2" t="s">
        <v>360</v>
      </c>
      <c r="D185" s="37">
        <v>50000</v>
      </c>
      <c r="E185" s="37">
        <v>50000</v>
      </c>
      <c r="F185" s="38">
        <v>0</v>
      </c>
      <c r="G185" s="45"/>
    </row>
    <row r="186" spans="1:7" ht="20.25">
      <c r="A186" s="35" t="s">
        <v>361</v>
      </c>
      <c r="B186" s="36">
        <v>10</v>
      </c>
      <c r="C186" s="2" t="s">
        <v>362</v>
      </c>
      <c r="D186" s="37">
        <v>50000</v>
      </c>
      <c r="E186" s="37">
        <v>50000</v>
      </c>
      <c r="F186" s="38">
        <v>0</v>
      </c>
      <c r="G186" s="45"/>
    </row>
    <row r="187" spans="1:7" ht="40.5">
      <c r="A187" s="35" t="s">
        <v>363</v>
      </c>
      <c r="B187" s="36">
        <v>10</v>
      </c>
      <c r="C187" s="2" t="s">
        <v>364</v>
      </c>
      <c r="D187" s="37">
        <v>50000</v>
      </c>
      <c r="E187" s="37">
        <v>50000</v>
      </c>
      <c r="F187" s="38">
        <v>0</v>
      </c>
      <c r="G187" s="45"/>
    </row>
    <row r="188" spans="1:7" ht="20.25">
      <c r="A188" s="35" t="s">
        <v>365</v>
      </c>
      <c r="B188" s="36">
        <v>10</v>
      </c>
      <c r="C188" s="2" t="s">
        <v>366</v>
      </c>
      <c r="D188" s="37">
        <v>5194700</v>
      </c>
      <c r="E188" s="37">
        <v>493755</v>
      </c>
      <c r="F188" s="38">
        <v>4700945</v>
      </c>
      <c r="G188" s="45"/>
    </row>
    <row r="189" spans="1:7" ht="40.5">
      <c r="A189" s="35" t="s">
        <v>367</v>
      </c>
      <c r="B189" s="36">
        <v>10</v>
      </c>
      <c r="C189" s="2" t="s">
        <v>368</v>
      </c>
      <c r="D189" s="37">
        <v>5194700</v>
      </c>
      <c r="E189" s="37">
        <v>493755</v>
      </c>
      <c r="F189" s="38">
        <v>4700945</v>
      </c>
      <c r="G189" s="45"/>
    </row>
    <row r="190" spans="1:7" ht="12.75">
      <c r="A190" s="35" t="s">
        <v>369</v>
      </c>
      <c r="B190" s="36">
        <v>10</v>
      </c>
      <c r="C190" s="2" t="s">
        <v>370</v>
      </c>
      <c r="D190" s="37">
        <v>620000</v>
      </c>
      <c r="E190" s="37">
        <v>50750</v>
      </c>
      <c r="F190" s="38">
        <v>569250</v>
      </c>
      <c r="G190" s="45"/>
    </row>
    <row r="191" spans="1:7" ht="12.75">
      <c r="A191" s="35" t="s">
        <v>371</v>
      </c>
      <c r="B191" s="36">
        <v>10</v>
      </c>
      <c r="C191" s="2" t="s">
        <v>372</v>
      </c>
      <c r="D191" s="37">
        <v>620000</v>
      </c>
      <c r="E191" s="37">
        <v>50750</v>
      </c>
      <c r="F191" s="38">
        <v>569250</v>
      </c>
      <c r="G191" s="45"/>
    </row>
    <row r="192" spans="1:7" ht="30">
      <c r="A192" s="35" t="s">
        <v>373</v>
      </c>
      <c r="B192" s="36">
        <v>10</v>
      </c>
      <c r="C192" s="2" t="s">
        <v>374</v>
      </c>
      <c r="D192" s="37">
        <v>620000</v>
      </c>
      <c r="E192" s="37">
        <v>50750</v>
      </c>
      <c r="F192" s="38">
        <v>569250</v>
      </c>
      <c r="G192" s="45"/>
    </row>
    <row r="193" spans="1:7" ht="30">
      <c r="A193" s="35" t="s">
        <v>375</v>
      </c>
      <c r="B193" s="36">
        <v>10</v>
      </c>
      <c r="C193" s="2" t="s">
        <v>376</v>
      </c>
      <c r="D193" s="37">
        <v>750000</v>
      </c>
      <c r="E193" s="37">
        <v>265108.33</v>
      </c>
      <c r="F193" s="38">
        <v>484891.67</v>
      </c>
      <c r="G193" s="45"/>
    </row>
    <row r="194" spans="1:7" ht="30">
      <c r="A194" s="35" t="s">
        <v>375</v>
      </c>
      <c r="B194" s="36">
        <v>10</v>
      </c>
      <c r="C194" s="2" t="s">
        <v>376</v>
      </c>
      <c r="D194" s="37">
        <v>31000</v>
      </c>
      <c r="E194" s="37">
        <v>31000</v>
      </c>
      <c r="F194" s="38">
        <v>0</v>
      </c>
      <c r="G194" s="45"/>
    </row>
    <row r="195" spans="1:7" ht="40.5">
      <c r="A195" s="35" t="s">
        <v>377</v>
      </c>
      <c r="B195" s="36">
        <v>10</v>
      </c>
      <c r="C195" s="2" t="s">
        <v>378</v>
      </c>
      <c r="D195" s="37">
        <v>750000</v>
      </c>
      <c r="E195" s="37">
        <v>265108.33</v>
      </c>
      <c r="F195" s="38">
        <v>484891.67</v>
      </c>
      <c r="G195" s="45"/>
    </row>
    <row r="196" spans="1:7" ht="18" customHeight="1">
      <c r="A196" s="35" t="s">
        <v>379</v>
      </c>
      <c r="B196" s="36">
        <v>10</v>
      </c>
      <c r="C196" s="2" t="s">
        <v>380</v>
      </c>
      <c r="D196" s="37">
        <v>5195100</v>
      </c>
      <c r="E196" s="37">
        <v>719950.96</v>
      </c>
      <c r="F196" s="38">
        <v>4475149.04</v>
      </c>
      <c r="G196" s="45"/>
    </row>
    <row r="197" spans="1:7" ht="20.25">
      <c r="A197" s="35" t="s">
        <v>381</v>
      </c>
      <c r="B197" s="36">
        <v>10</v>
      </c>
      <c r="C197" s="2" t="s">
        <v>382</v>
      </c>
      <c r="D197" s="37">
        <v>1950000</v>
      </c>
      <c r="E197" s="37">
        <v>390781.9</v>
      </c>
      <c r="F197" s="38">
        <v>1559218.1</v>
      </c>
      <c r="G197" s="45"/>
    </row>
    <row r="198" spans="1:7" ht="20.25">
      <c r="A198" s="35" t="s">
        <v>381</v>
      </c>
      <c r="B198" s="36">
        <v>10</v>
      </c>
      <c r="C198" s="2" t="s">
        <v>382</v>
      </c>
      <c r="D198" s="37">
        <v>3245100</v>
      </c>
      <c r="E198" s="37">
        <v>329169.06</v>
      </c>
      <c r="F198" s="38">
        <v>2915930.94</v>
      </c>
      <c r="G198" s="45"/>
    </row>
    <row r="199" spans="1:7" ht="30">
      <c r="A199" s="35" t="s">
        <v>383</v>
      </c>
      <c r="B199" s="36">
        <v>10</v>
      </c>
      <c r="C199" s="2" t="s">
        <v>384</v>
      </c>
      <c r="D199" s="37">
        <v>1950000</v>
      </c>
      <c r="E199" s="37">
        <v>390781.9</v>
      </c>
      <c r="F199" s="38">
        <v>1559218.1</v>
      </c>
      <c r="G199" s="45"/>
    </row>
    <row r="200" spans="1:7" ht="12.75">
      <c r="A200" s="35" t="s">
        <v>385</v>
      </c>
      <c r="B200" s="36">
        <v>10</v>
      </c>
      <c r="C200" s="2" t="s">
        <v>386</v>
      </c>
      <c r="D200" s="37">
        <v>4770400</v>
      </c>
      <c r="E200" s="37">
        <v>1544313.66</v>
      </c>
      <c r="F200" s="38">
        <v>3226086.34</v>
      </c>
      <c r="G200" s="45"/>
    </row>
    <row r="201" spans="1:7" ht="12.75">
      <c r="A201" s="35" t="s">
        <v>387</v>
      </c>
      <c r="B201" s="36">
        <v>10</v>
      </c>
      <c r="C201" s="2" t="s">
        <v>388</v>
      </c>
      <c r="D201" s="37">
        <v>4770400</v>
      </c>
      <c r="E201" s="37">
        <v>1544313.66</v>
      </c>
      <c r="F201" s="38">
        <v>3226086.34</v>
      </c>
      <c r="G201" s="45"/>
    </row>
    <row r="202" spans="1:7" ht="12.75">
      <c r="A202" s="35" t="s">
        <v>389</v>
      </c>
      <c r="B202" s="36">
        <v>10</v>
      </c>
      <c r="C202" s="2" t="s">
        <v>390</v>
      </c>
      <c r="D202" s="37">
        <v>4770400</v>
      </c>
      <c r="E202" s="37">
        <v>1058858.34</v>
      </c>
      <c r="F202" s="38">
        <v>3711541.66</v>
      </c>
      <c r="G202" s="45"/>
    </row>
    <row r="203" spans="1:7" ht="12.75">
      <c r="A203" s="35" t="s">
        <v>389</v>
      </c>
      <c r="B203" s="36">
        <v>10</v>
      </c>
      <c r="C203" s="2" t="s">
        <v>390</v>
      </c>
      <c r="D203" s="37">
        <v>0</v>
      </c>
      <c r="E203" s="37">
        <v>485455.32</v>
      </c>
      <c r="F203" s="38">
        <v>0</v>
      </c>
      <c r="G203" s="45"/>
    </row>
    <row r="204" spans="1:7" ht="12.75">
      <c r="A204" s="35" t="s">
        <v>389</v>
      </c>
      <c r="B204" s="36">
        <v>10</v>
      </c>
      <c r="C204" s="2" t="s">
        <v>391</v>
      </c>
      <c r="D204" s="37">
        <v>3000000</v>
      </c>
      <c r="E204" s="37">
        <v>404544.84</v>
      </c>
      <c r="F204" s="38">
        <v>2595455.16</v>
      </c>
      <c r="G204" s="45"/>
    </row>
    <row r="205" spans="1:7" ht="12.75">
      <c r="A205" s="35" t="s">
        <v>389</v>
      </c>
      <c r="B205" s="36">
        <v>10</v>
      </c>
      <c r="C205" s="2" t="s">
        <v>392</v>
      </c>
      <c r="D205" s="37">
        <v>1770400</v>
      </c>
      <c r="E205" s="37">
        <v>654313.5</v>
      </c>
      <c r="F205" s="38">
        <v>1116086.5</v>
      </c>
      <c r="G205" s="45"/>
    </row>
    <row r="206" spans="1:7" ht="12.75">
      <c r="A206" s="35" t="s">
        <v>393</v>
      </c>
      <c r="B206" s="36">
        <v>10</v>
      </c>
      <c r="C206" s="2" t="s">
        <v>394</v>
      </c>
      <c r="D206" s="37">
        <v>2177048000</v>
      </c>
      <c r="E206" s="37">
        <v>613321036.3</v>
      </c>
      <c r="F206" s="38">
        <v>1563726963.7</v>
      </c>
      <c r="G206" s="45"/>
    </row>
    <row r="207" spans="1:7" ht="20.25">
      <c r="A207" s="35" t="s">
        <v>395</v>
      </c>
      <c r="B207" s="36">
        <v>10</v>
      </c>
      <c r="C207" s="2" t="s">
        <v>396</v>
      </c>
      <c r="D207" s="37">
        <v>2177048000</v>
      </c>
      <c r="E207" s="37">
        <v>624062953.14</v>
      </c>
      <c r="F207" s="38">
        <v>1552985046.86</v>
      </c>
      <c r="G207" s="45"/>
    </row>
    <row r="208" spans="1:7" ht="12.75">
      <c r="A208" s="35" t="s">
        <v>397</v>
      </c>
      <c r="B208" s="36">
        <v>10</v>
      </c>
      <c r="C208" s="2" t="s">
        <v>398</v>
      </c>
      <c r="D208" s="37">
        <v>239104000</v>
      </c>
      <c r="E208" s="37">
        <v>59775999</v>
      </c>
      <c r="F208" s="38">
        <v>179328001</v>
      </c>
      <c r="G208" s="45"/>
    </row>
    <row r="209" spans="1:7" ht="12.75">
      <c r="A209" s="35" t="s">
        <v>399</v>
      </c>
      <c r="B209" s="36">
        <v>10</v>
      </c>
      <c r="C209" s="2" t="s">
        <v>400</v>
      </c>
      <c r="D209" s="37">
        <v>239104000</v>
      </c>
      <c r="E209" s="37">
        <v>59775999</v>
      </c>
      <c r="F209" s="38">
        <v>179328001</v>
      </c>
      <c r="G209" s="45"/>
    </row>
    <row r="210" spans="1:7" ht="12.75">
      <c r="A210" s="35" t="s">
        <v>401</v>
      </c>
      <c r="B210" s="36">
        <v>10</v>
      </c>
      <c r="C210" s="2" t="s">
        <v>402</v>
      </c>
      <c r="D210" s="37">
        <v>239104000</v>
      </c>
      <c r="E210" s="37">
        <v>59775999</v>
      </c>
      <c r="F210" s="38">
        <v>179328001</v>
      </c>
      <c r="G210" s="45"/>
    </row>
    <row r="211" spans="1:7" ht="14.25" customHeight="1">
      <c r="A211" s="35" t="s">
        <v>403</v>
      </c>
      <c r="B211" s="36">
        <v>10</v>
      </c>
      <c r="C211" s="2" t="s">
        <v>404</v>
      </c>
      <c r="D211" s="37">
        <v>81476000</v>
      </c>
      <c r="E211" s="37">
        <v>114670660.59</v>
      </c>
      <c r="F211" s="38">
        <v>0</v>
      </c>
      <c r="G211" s="45"/>
    </row>
    <row r="212" spans="1:7" ht="12.75">
      <c r="A212" s="35" t="s">
        <v>405</v>
      </c>
      <c r="B212" s="36">
        <v>10</v>
      </c>
      <c r="C212" s="2" t="s">
        <v>406</v>
      </c>
      <c r="D212" s="37">
        <v>81476000</v>
      </c>
      <c r="E212" s="37">
        <v>114670660.59</v>
      </c>
      <c r="F212" s="38">
        <v>0</v>
      </c>
      <c r="G212" s="45"/>
    </row>
    <row r="213" spans="1:7" ht="12.75">
      <c r="A213" s="35" t="s">
        <v>407</v>
      </c>
      <c r="B213" s="36">
        <v>10</v>
      </c>
      <c r="C213" s="2" t="s">
        <v>408</v>
      </c>
      <c r="D213" s="37">
        <v>81476000</v>
      </c>
      <c r="E213" s="37">
        <v>114670660.59</v>
      </c>
      <c r="F213" s="38">
        <v>0</v>
      </c>
      <c r="G213" s="45"/>
    </row>
    <row r="214" spans="1:7" ht="12.75">
      <c r="A214" s="35" t="s">
        <v>409</v>
      </c>
      <c r="B214" s="36">
        <v>10</v>
      </c>
      <c r="C214" s="2" t="s">
        <v>410</v>
      </c>
      <c r="D214" s="37">
        <v>1856468000</v>
      </c>
      <c r="E214" s="37">
        <v>449616293.55</v>
      </c>
      <c r="F214" s="38">
        <v>1406851706.45</v>
      </c>
      <c r="G214" s="45"/>
    </row>
    <row r="215" spans="1:7" ht="20.25">
      <c r="A215" s="35" t="s">
        <v>411</v>
      </c>
      <c r="B215" s="36">
        <v>10</v>
      </c>
      <c r="C215" s="2" t="s">
        <v>412</v>
      </c>
      <c r="D215" s="37">
        <v>51518000</v>
      </c>
      <c r="E215" s="37">
        <v>17558832.58</v>
      </c>
      <c r="F215" s="38">
        <v>33959167.42</v>
      </c>
      <c r="G215" s="45"/>
    </row>
    <row r="216" spans="1:7" ht="20.25">
      <c r="A216" s="35" t="s">
        <v>413</v>
      </c>
      <c r="B216" s="36">
        <v>10</v>
      </c>
      <c r="C216" s="2" t="s">
        <v>414</v>
      </c>
      <c r="D216" s="37">
        <v>51518000</v>
      </c>
      <c r="E216" s="37">
        <v>17558832.58</v>
      </c>
      <c r="F216" s="38">
        <v>33959167.42</v>
      </c>
      <c r="G216" s="45"/>
    </row>
    <row r="217" spans="1:7" ht="20.25">
      <c r="A217" s="35" t="s">
        <v>415</v>
      </c>
      <c r="B217" s="36">
        <v>10</v>
      </c>
      <c r="C217" s="2" t="s">
        <v>416</v>
      </c>
      <c r="D217" s="37">
        <v>83060000</v>
      </c>
      <c r="E217" s="37">
        <v>18114757</v>
      </c>
      <c r="F217" s="38">
        <v>64945243</v>
      </c>
      <c r="G217" s="45"/>
    </row>
    <row r="218" spans="1:7" ht="20.25">
      <c r="A218" s="35" t="s">
        <v>417</v>
      </c>
      <c r="B218" s="36">
        <v>10</v>
      </c>
      <c r="C218" s="2" t="s">
        <v>418</v>
      </c>
      <c r="D218" s="37">
        <v>83060000</v>
      </c>
      <c r="E218" s="37">
        <v>18114757</v>
      </c>
      <c r="F218" s="38">
        <v>64945243</v>
      </c>
      <c r="G218" s="45"/>
    </row>
    <row r="219" spans="1:7" ht="30">
      <c r="A219" s="35" t="s">
        <v>419</v>
      </c>
      <c r="B219" s="36">
        <v>10</v>
      </c>
      <c r="C219" s="2" t="s">
        <v>420</v>
      </c>
      <c r="D219" s="37">
        <v>52504000</v>
      </c>
      <c r="E219" s="37">
        <v>15713116.97</v>
      </c>
      <c r="F219" s="38">
        <v>36790883.03</v>
      </c>
      <c r="G219" s="45"/>
    </row>
    <row r="220" spans="1:7" ht="36.75" customHeight="1">
      <c r="A220" s="35" t="s">
        <v>421</v>
      </c>
      <c r="B220" s="36">
        <v>10</v>
      </c>
      <c r="C220" s="2" t="s">
        <v>422</v>
      </c>
      <c r="D220" s="37">
        <v>52504000</v>
      </c>
      <c r="E220" s="37">
        <v>15713116.97</v>
      </c>
      <c r="F220" s="38">
        <v>36790883.03</v>
      </c>
      <c r="G220" s="45"/>
    </row>
    <row r="221" spans="1:7" ht="36.75" customHeight="1">
      <c r="A221" s="35" t="s">
        <v>421</v>
      </c>
      <c r="B221" s="36">
        <v>10</v>
      </c>
      <c r="C221" s="2" t="s">
        <v>423</v>
      </c>
      <c r="D221" s="37">
        <v>50206000</v>
      </c>
      <c r="E221" s="37">
        <v>15061356.8</v>
      </c>
      <c r="F221" s="38">
        <v>35144643.2</v>
      </c>
      <c r="G221" s="45"/>
    </row>
    <row r="222" spans="1:7" ht="36.75" customHeight="1">
      <c r="A222" s="35" t="s">
        <v>421</v>
      </c>
      <c r="B222" s="36">
        <v>10</v>
      </c>
      <c r="C222" s="2" t="s">
        <v>424</v>
      </c>
      <c r="D222" s="37">
        <v>2298000</v>
      </c>
      <c r="E222" s="37">
        <v>651760.17</v>
      </c>
      <c r="F222" s="38">
        <v>1646239.83</v>
      </c>
      <c r="G222" s="45"/>
    </row>
    <row r="223" spans="1:7" ht="30">
      <c r="A223" s="35" t="s">
        <v>425</v>
      </c>
      <c r="B223" s="36">
        <v>10</v>
      </c>
      <c r="C223" s="2" t="s">
        <v>426</v>
      </c>
      <c r="D223" s="37">
        <v>30760000</v>
      </c>
      <c r="E223" s="37">
        <v>0</v>
      </c>
      <c r="F223" s="38">
        <v>30760000</v>
      </c>
      <c r="G223" s="45"/>
    </row>
    <row r="224" spans="1:7" ht="30">
      <c r="A224" s="35" t="s">
        <v>427</v>
      </c>
      <c r="B224" s="36">
        <v>10</v>
      </c>
      <c r="C224" s="2" t="s">
        <v>428</v>
      </c>
      <c r="D224" s="37">
        <v>30760000</v>
      </c>
      <c r="E224" s="37">
        <v>0</v>
      </c>
      <c r="F224" s="38">
        <v>30760000</v>
      </c>
      <c r="G224" s="45"/>
    </row>
    <row r="225" spans="1:7" ht="12.75">
      <c r="A225" s="35" t="s">
        <v>429</v>
      </c>
      <c r="B225" s="36">
        <v>10</v>
      </c>
      <c r="C225" s="2" t="s">
        <v>430</v>
      </c>
      <c r="D225" s="37">
        <v>1638626000</v>
      </c>
      <c r="E225" s="37">
        <v>398229587</v>
      </c>
      <c r="F225" s="38">
        <v>1240396413</v>
      </c>
      <c r="G225" s="45"/>
    </row>
    <row r="226" spans="1:7" ht="12.75">
      <c r="A226" s="35" t="s">
        <v>431</v>
      </c>
      <c r="B226" s="36">
        <v>10</v>
      </c>
      <c r="C226" s="2" t="s">
        <v>432</v>
      </c>
      <c r="D226" s="37">
        <v>1638626000</v>
      </c>
      <c r="E226" s="37">
        <v>398229587</v>
      </c>
      <c r="F226" s="38">
        <v>1240396413</v>
      </c>
      <c r="G226" s="45"/>
    </row>
    <row r="227" spans="1:7" ht="30">
      <c r="A227" s="35" t="s">
        <v>433</v>
      </c>
      <c r="B227" s="36">
        <v>10</v>
      </c>
      <c r="C227" s="2" t="s">
        <v>434</v>
      </c>
      <c r="D227" s="37">
        <v>0</v>
      </c>
      <c r="E227" s="37">
        <v>5527355.65</v>
      </c>
      <c r="F227" s="38">
        <v>0</v>
      </c>
      <c r="G227" s="45"/>
    </row>
    <row r="228" spans="1:7" ht="40.5">
      <c r="A228" s="35" t="s">
        <v>435</v>
      </c>
      <c r="B228" s="36">
        <v>10</v>
      </c>
      <c r="C228" s="2" t="s">
        <v>436</v>
      </c>
      <c r="D228" s="37">
        <v>0</v>
      </c>
      <c r="E228" s="37">
        <v>5527355.65</v>
      </c>
      <c r="F228" s="38">
        <v>0</v>
      </c>
      <c r="G228" s="45"/>
    </row>
    <row r="229" spans="1:7" ht="30">
      <c r="A229" s="35" t="s">
        <v>437</v>
      </c>
      <c r="B229" s="36">
        <v>10</v>
      </c>
      <c r="C229" s="2" t="s">
        <v>438</v>
      </c>
      <c r="D229" s="37">
        <v>0</v>
      </c>
      <c r="E229" s="37">
        <v>5527355.65</v>
      </c>
      <c r="F229" s="38">
        <v>0</v>
      </c>
      <c r="G229" s="45"/>
    </row>
    <row r="230" spans="1:7" ht="12.75">
      <c r="A230" s="35" t="s">
        <v>439</v>
      </c>
      <c r="B230" s="36">
        <v>10</v>
      </c>
      <c r="C230" s="2" t="s">
        <v>440</v>
      </c>
      <c r="D230" s="37">
        <v>0</v>
      </c>
      <c r="E230" s="37">
        <v>5527355.65</v>
      </c>
      <c r="F230" s="38">
        <v>0</v>
      </c>
      <c r="G230" s="45"/>
    </row>
    <row r="231" spans="1:7" ht="20.25">
      <c r="A231" s="35" t="s">
        <v>441</v>
      </c>
      <c r="B231" s="36">
        <v>10</v>
      </c>
      <c r="C231" s="2" t="s">
        <v>442</v>
      </c>
      <c r="D231" s="37">
        <v>0</v>
      </c>
      <c r="E231" s="37">
        <v>5389035.63</v>
      </c>
      <c r="F231" s="38">
        <v>0</v>
      </c>
      <c r="G231" s="45"/>
    </row>
    <row r="232" spans="1:7" ht="20.25">
      <c r="A232" s="35" t="s">
        <v>443</v>
      </c>
      <c r="B232" s="36">
        <v>10</v>
      </c>
      <c r="C232" s="2" t="s">
        <v>444</v>
      </c>
      <c r="D232" s="37">
        <v>0</v>
      </c>
      <c r="E232" s="37">
        <v>138320.02</v>
      </c>
      <c r="F232" s="38">
        <v>0</v>
      </c>
      <c r="G232" s="45"/>
    </row>
    <row r="233" spans="1:7" ht="20.25">
      <c r="A233" s="35" t="s">
        <v>445</v>
      </c>
      <c r="B233" s="36">
        <v>10</v>
      </c>
      <c r="C233" s="2" t="s">
        <v>446</v>
      </c>
      <c r="D233" s="37">
        <v>0</v>
      </c>
      <c r="E233" s="37">
        <v>-16269272.49</v>
      </c>
      <c r="F233" s="38">
        <v>0</v>
      </c>
      <c r="G233" s="45"/>
    </row>
    <row r="234" spans="1:7" ht="20.25">
      <c r="A234" s="35" t="s">
        <v>447</v>
      </c>
      <c r="B234" s="36">
        <v>10</v>
      </c>
      <c r="C234" s="2" t="s">
        <v>448</v>
      </c>
      <c r="D234" s="37">
        <v>0</v>
      </c>
      <c r="E234" s="37">
        <v>-16269272.49</v>
      </c>
      <c r="F234" s="38">
        <v>0</v>
      </c>
      <c r="G234" s="45"/>
    </row>
    <row r="235" spans="1:7" ht="30">
      <c r="A235" s="35" t="s">
        <v>449</v>
      </c>
      <c r="B235" s="36">
        <v>10</v>
      </c>
      <c r="C235" s="2" t="s">
        <v>450</v>
      </c>
      <c r="D235" s="37">
        <v>0</v>
      </c>
      <c r="E235" s="37">
        <v>-543161</v>
      </c>
      <c r="F235" s="38">
        <v>0</v>
      </c>
      <c r="G235" s="45"/>
    </row>
    <row r="236" spans="1:7" ht="30">
      <c r="A236" s="35" t="s">
        <v>451</v>
      </c>
      <c r="B236" s="36">
        <v>10</v>
      </c>
      <c r="C236" s="2" t="s">
        <v>452</v>
      </c>
      <c r="D236" s="37">
        <v>0</v>
      </c>
      <c r="E236" s="37">
        <v>-500000</v>
      </c>
      <c r="F236" s="38">
        <v>0</v>
      </c>
      <c r="G236" s="45"/>
    </row>
    <row r="237" spans="1:7" ht="20.25">
      <c r="A237" s="35" t="s">
        <v>453</v>
      </c>
      <c r="B237" s="36">
        <v>10</v>
      </c>
      <c r="C237" s="2" t="s">
        <v>454</v>
      </c>
      <c r="D237" s="37">
        <v>0</v>
      </c>
      <c r="E237" s="37">
        <v>-15226111.49</v>
      </c>
      <c r="F237" s="38">
        <v>0</v>
      </c>
      <c r="G237" s="45"/>
    </row>
    <row r="238" spans="1:6" ht="12.75">
      <c r="A238" s="30"/>
      <c r="B238" s="42"/>
      <c r="C238" s="42"/>
      <c r="D238" s="43"/>
      <c r="E238" s="43"/>
      <c r="F238" s="43"/>
    </row>
  </sheetData>
  <sheetProtection/>
  <mergeCells count="12">
    <mergeCell ref="B9:D9"/>
    <mergeCell ref="B10:D10"/>
    <mergeCell ref="B11:D11"/>
    <mergeCell ref="B12:D12"/>
    <mergeCell ref="A14:F14"/>
    <mergeCell ref="A1:F1"/>
    <mergeCell ref="A3:F3"/>
    <mergeCell ref="A4:F4"/>
    <mergeCell ref="B5:D5"/>
    <mergeCell ref="B6:D6"/>
    <mergeCell ref="B7:D7"/>
    <mergeCell ref="B8:D8"/>
  </mergeCells>
  <printOptions/>
  <pageMargins left="1.1811023622047245" right="0.3937007874015748" top="0.7874015748031497" bottom="0.7874015748031497" header="0.3937007874015748" footer="0.3937007874015748"/>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G1377"/>
  <sheetViews>
    <sheetView view="pageBreakPreview" zoomScale="60" zoomScalePageLayoutView="0" workbookViewId="0" topLeftCell="A1137">
      <selection activeCell="F1154" sqref="F1154"/>
    </sheetView>
  </sheetViews>
  <sheetFormatPr defaultColWidth="9.140625" defaultRowHeight="12.75"/>
  <cols>
    <col min="1" max="1" width="71.421875" style="49" customWidth="1"/>
    <col min="2" max="2" width="6.00390625" style="49" customWidth="1"/>
    <col min="3" max="3" width="23.00390625" style="49" customWidth="1"/>
    <col min="4" max="5" width="13.57421875" style="49" customWidth="1"/>
    <col min="6" max="6" width="13.7109375" style="49" customWidth="1"/>
    <col min="7" max="7" width="15.421875" style="49" bestFit="1" customWidth="1"/>
    <col min="8" max="16384" width="9.140625" style="49" customWidth="1"/>
  </cols>
  <sheetData>
    <row r="1" spans="1:6" ht="12.75">
      <c r="A1" s="48"/>
      <c r="B1" s="48"/>
      <c r="C1" s="48"/>
      <c r="D1" s="70" t="s">
        <v>455</v>
      </c>
      <c r="E1" s="71"/>
      <c r="F1" s="71"/>
    </row>
    <row r="2" spans="1:6" ht="15" customHeight="1">
      <c r="A2" s="72" t="s">
        <v>456</v>
      </c>
      <c r="B2" s="71"/>
      <c r="C2" s="71"/>
      <c r="D2" s="71"/>
      <c r="E2" s="71"/>
      <c r="F2" s="71"/>
    </row>
    <row r="3" spans="1:6" ht="12.75">
      <c r="A3" s="50"/>
      <c r="B3" s="48"/>
      <c r="C3" s="48"/>
      <c r="D3" s="48"/>
      <c r="E3" s="48"/>
      <c r="F3" s="48"/>
    </row>
    <row r="4" spans="1:6" ht="39" customHeight="1">
      <c r="A4" s="51" t="s">
        <v>22</v>
      </c>
      <c r="B4" s="51" t="s">
        <v>23</v>
      </c>
      <c r="C4" s="51" t="s">
        <v>457</v>
      </c>
      <c r="D4" s="51" t="s">
        <v>25</v>
      </c>
      <c r="E4" s="51" t="s">
        <v>26</v>
      </c>
      <c r="F4" s="51" t="s">
        <v>27</v>
      </c>
    </row>
    <row r="5" spans="1:6" ht="12.75">
      <c r="A5" s="51" t="s">
        <v>28</v>
      </c>
      <c r="B5" s="52" t="s">
        <v>29</v>
      </c>
      <c r="C5" s="52" t="s">
        <v>30</v>
      </c>
      <c r="D5" s="52" t="s">
        <v>31</v>
      </c>
      <c r="E5" s="52" t="s">
        <v>32</v>
      </c>
      <c r="F5" s="52" t="s">
        <v>33</v>
      </c>
    </row>
    <row r="6" spans="1:6" ht="12.75">
      <c r="A6" s="53" t="s">
        <v>458</v>
      </c>
      <c r="B6" s="54">
        <v>200</v>
      </c>
      <c r="C6" s="55" t="s">
        <v>35</v>
      </c>
      <c r="D6" s="46">
        <v>6720185149.56</v>
      </c>
      <c r="E6" s="46">
        <v>1205744244.06</v>
      </c>
      <c r="F6" s="47">
        <v>5514440905.5</v>
      </c>
    </row>
    <row r="7" spans="1:6" ht="12.75">
      <c r="A7" s="53" t="s">
        <v>36</v>
      </c>
      <c r="B7" s="56"/>
      <c r="C7" s="55"/>
      <c r="D7" s="57"/>
      <c r="E7" s="57"/>
      <c r="F7" s="58"/>
    </row>
    <row r="8" spans="1:6" ht="12.75">
      <c r="A8" s="53" t="s">
        <v>459</v>
      </c>
      <c r="B8" s="54">
        <v>200</v>
      </c>
      <c r="C8" s="55" t="s">
        <v>460</v>
      </c>
      <c r="D8" s="46">
        <v>779580182.3</v>
      </c>
      <c r="E8" s="46">
        <v>104476462.68</v>
      </c>
      <c r="F8" s="47">
        <v>675103719.62</v>
      </c>
    </row>
    <row r="9" spans="1:6" ht="20.25">
      <c r="A9" s="53" t="s">
        <v>461</v>
      </c>
      <c r="B9" s="54">
        <v>200</v>
      </c>
      <c r="C9" s="55" t="s">
        <v>462</v>
      </c>
      <c r="D9" s="46">
        <v>2625500</v>
      </c>
      <c r="E9" s="46">
        <v>485771.72</v>
      </c>
      <c r="F9" s="47">
        <v>2139728.28</v>
      </c>
    </row>
    <row r="10" spans="1:6" ht="12.75">
      <c r="A10" s="53" t="s">
        <v>463</v>
      </c>
      <c r="B10" s="54">
        <v>200</v>
      </c>
      <c r="C10" s="55" t="s">
        <v>464</v>
      </c>
      <c r="D10" s="46">
        <v>2625500</v>
      </c>
      <c r="E10" s="46">
        <v>485771.72</v>
      </c>
      <c r="F10" s="47">
        <v>2139728.28</v>
      </c>
    </row>
    <row r="11" spans="1:6" ht="12.75">
      <c r="A11" s="53" t="s">
        <v>465</v>
      </c>
      <c r="B11" s="54">
        <v>200</v>
      </c>
      <c r="C11" s="55" t="s">
        <v>466</v>
      </c>
      <c r="D11" s="46">
        <v>2625500</v>
      </c>
      <c r="E11" s="46">
        <v>485771.72</v>
      </c>
      <c r="F11" s="47">
        <v>2139728.28</v>
      </c>
    </row>
    <row r="12" spans="1:6" ht="30">
      <c r="A12" s="53" t="s">
        <v>467</v>
      </c>
      <c r="B12" s="54">
        <v>200</v>
      </c>
      <c r="C12" s="55" t="s">
        <v>468</v>
      </c>
      <c r="D12" s="46">
        <v>2625500</v>
      </c>
      <c r="E12" s="46">
        <v>485771.72</v>
      </c>
      <c r="F12" s="47">
        <v>2139728.28</v>
      </c>
    </row>
    <row r="13" spans="1:6" ht="12.75">
      <c r="A13" s="53" t="s">
        <v>469</v>
      </c>
      <c r="B13" s="54">
        <v>200</v>
      </c>
      <c r="C13" s="55" t="s">
        <v>470</v>
      </c>
      <c r="D13" s="46">
        <v>2625500</v>
      </c>
      <c r="E13" s="46">
        <v>485771.72</v>
      </c>
      <c r="F13" s="47">
        <v>2139728.28</v>
      </c>
    </row>
    <row r="14" spans="1:6" ht="12.75">
      <c r="A14" s="53" t="s">
        <v>471</v>
      </c>
      <c r="B14" s="54">
        <v>200</v>
      </c>
      <c r="C14" s="55" t="s">
        <v>472</v>
      </c>
      <c r="D14" s="46">
        <v>1652500</v>
      </c>
      <c r="E14" s="46">
        <v>339816.75</v>
      </c>
      <c r="F14" s="47">
        <v>1312683.25</v>
      </c>
    </row>
    <row r="15" spans="1:6" ht="20.25">
      <c r="A15" s="53" t="s">
        <v>473</v>
      </c>
      <c r="B15" s="54">
        <v>200</v>
      </c>
      <c r="C15" s="55" t="s">
        <v>474</v>
      </c>
      <c r="D15" s="46">
        <v>499000</v>
      </c>
      <c r="E15" s="46">
        <v>68200</v>
      </c>
      <c r="F15" s="47">
        <v>430800</v>
      </c>
    </row>
    <row r="16" spans="1:6" ht="20.25">
      <c r="A16" s="53" t="s">
        <v>475</v>
      </c>
      <c r="B16" s="54">
        <v>200</v>
      </c>
      <c r="C16" s="55" t="s">
        <v>476</v>
      </c>
      <c r="D16" s="46">
        <v>474000</v>
      </c>
      <c r="E16" s="46">
        <v>77754.97</v>
      </c>
      <c r="F16" s="47">
        <v>396245.03</v>
      </c>
    </row>
    <row r="17" spans="1:6" ht="20.25">
      <c r="A17" s="53" t="s">
        <v>477</v>
      </c>
      <c r="B17" s="54">
        <v>200</v>
      </c>
      <c r="C17" s="55" t="s">
        <v>478</v>
      </c>
      <c r="D17" s="46">
        <v>9490000</v>
      </c>
      <c r="E17" s="46">
        <v>1175457.01</v>
      </c>
      <c r="F17" s="47">
        <v>8314542.99</v>
      </c>
    </row>
    <row r="18" spans="1:6" ht="12.75">
      <c r="A18" s="53" t="s">
        <v>463</v>
      </c>
      <c r="B18" s="54">
        <v>200</v>
      </c>
      <c r="C18" s="55" t="s">
        <v>479</v>
      </c>
      <c r="D18" s="46">
        <v>9490000</v>
      </c>
      <c r="E18" s="46">
        <v>1175457.01</v>
      </c>
      <c r="F18" s="47">
        <v>8314542.99</v>
      </c>
    </row>
    <row r="19" spans="1:6" ht="12.75">
      <c r="A19" s="53" t="s">
        <v>480</v>
      </c>
      <c r="B19" s="54">
        <v>200</v>
      </c>
      <c r="C19" s="55" t="s">
        <v>481</v>
      </c>
      <c r="D19" s="46">
        <v>5729000</v>
      </c>
      <c r="E19" s="46">
        <v>554778.77</v>
      </c>
      <c r="F19" s="47">
        <v>5174221.23</v>
      </c>
    </row>
    <row r="20" spans="1:6" ht="30">
      <c r="A20" s="53" t="s">
        <v>467</v>
      </c>
      <c r="B20" s="54">
        <v>200</v>
      </c>
      <c r="C20" s="55" t="s">
        <v>482</v>
      </c>
      <c r="D20" s="46">
        <v>4753000</v>
      </c>
      <c r="E20" s="46">
        <v>475274.63</v>
      </c>
      <c r="F20" s="47">
        <v>4277725.37</v>
      </c>
    </row>
    <row r="21" spans="1:6" ht="12.75">
      <c r="A21" s="53" t="s">
        <v>469</v>
      </c>
      <c r="B21" s="54">
        <v>200</v>
      </c>
      <c r="C21" s="55" t="s">
        <v>483</v>
      </c>
      <c r="D21" s="46">
        <v>4753000</v>
      </c>
      <c r="E21" s="46">
        <v>475274.63</v>
      </c>
      <c r="F21" s="47">
        <v>4277725.37</v>
      </c>
    </row>
    <row r="22" spans="1:6" ht="12.75">
      <c r="A22" s="53" t="s">
        <v>471</v>
      </c>
      <c r="B22" s="54">
        <v>200</v>
      </c>
      <c r="C22" s="55" t="s">
        <v>484</v>
      </c>
      <c r="D22" s="46">
        <v>3640000</v>
      </c>
      <c r="E22" s="46">
        <v>320510.43</v>
      </c>
      <c r="F22" s="47">
        <v>3319489.57</v>
      </c>
    </row>
    <row r="23" spans="1:6" ht="20.25">
      <c r="A23" s="53" t="s">
        <v>473</v>
      </c>
      <c r="B23" s="54">
        <v>200</v>
      </c>
      <c r="C23" s="55" t="s">
        <v>485</v>
      </c>
      <c r="D23" s="46">
        <v>13000</v>
      </c>
      <c r="E23" s="46">
        <v>0</v>
      </c>
      <c r="F23" s="47">
        <v>13000</v>
      </c>
    </row>
    <row r="24" spans="1:6" ht="20.25">
      <c r="A24" s="53" t="s">
        <v>475</v>
      </c>
      <c r="B24" s="54">
        <v>200</v>
      </c>
      <c r="C24" s="55" t="s">
        <v>486</v>
      </c>
      <c r="D24" s="46">
        <v>1100000</v>
      </c>
      <c r="E24" s="46">
        <v>154764.2</v>
      </c>
      <c r="F24" s="47">
        <v>945235.8</v>
      </c>
    </row>
    <row r="25" spans="1:6" ht="12.75">
      <c r="A25" s="53" t="s">
        <v>487</v>
      </c>
      <c r="B25" s="54">
        <v>200</v>
      </c>
      <c r="C25" s="55" t="s">
        <v>488</v>
      </c>
      <c r="D25" s="46">
        <v>966000</v>
      </c>
      <c r="E25" s="46">
        <v>79504.14</v>
      </c>
      <c r="F25" s="47">
        <v>886495.86</v>
      </c>
    </row>
    <row r="26" spans="1:6" ht="12.75">
      <c r="A26" s="53" t="s">
        <v>489</v>
      </c>
      <c r="B26" s="54">
        <v>200</v>
      </c>
      <c r="C26" s="55" t="s">
        <v>490</v>
      </c>
      <c r="D26" s="46">
        <v>966000</v>
      </c>
      <c r="E26" s="46">
        <v>79504.14</v>
      </c>
      <c r="F26" s="47">
        <v>886495.86</v>
      </c>
    </row>
    <row r="27" spans="1:6" ht="12.75">
      <c r="A27" s="53" t="s">
        <v>491</v>
      </c>
      <c r="B27" s="54">
        <v>200</v>
      </c>
      <c r="C27" s="55" t="s">
        <v>492</v>
      </c>
      <c r="D27" s="46">
        <v>535600</v>
      </c>
      <c r="E27" s="46">
        <v>37204.14</v>
      </c>
      <c r="F27" s="47">
        <v>498395.86</v>
      </c>
    </row>
    <row r="28" spans="1:6" ht="12.75">
      <c r="A28" s="53" t="s">
        <v>493</v>
      </c>
      <c r="B28" s="54">
        <v>200</v>
      </c>
      <c r="C28" s="55" t="s">
        <v>494</v>
      </c>
      <c r="D28" s="46">
        <v>430400</v>
      </c>
      <c r="E28" s="46">
        <v>42300</v>
      </c>
      <c r="F28" s="47">
        <v>388100</v>
      </c>
    </row>
    <row r="29" spans="1:6" ht="12.75">
      <c r="A29" s="53" t="s">
        <v>495</v>
      </c>
      <c r="B29" s="54">
        <v>200</v>
      </c>
      <c r="C29" s="55" t="s">
        <v>496</v>
      </c>
      <c r="D29" s="46">
        <v>10000</v>
      </c>
      <c r="E29" s="46">
        <v>0</v>
      </c>
      <c r="F29" s="47">
        <v>10000</v>
      </c>
    </row>
    <row r="30" spans="1:6" ht="12.75">
      <c r="A30" s="53" t="s">
        <v>497</v>
      </c>
      <c r="B30" s="54">
        <v>200</v>
      </c>
      <c r="C30" s="55" t="s">
        <v>498</v>
      </c>
      <c r="D30" s="46">
        <v>10000</v>
      </c>
      <c r="E30" s="46">
        <v>0</v>
      </c>
      <c r="F30" s="47">
        <v>10000</v>
      </c>
    </row>
    <row r="31" spans="1:6" ht="12.75">
      <c r="A31" s="53" t="s">
        <v>499</v>
      </c>
      <c r="B31" s="54">
        <v>200</v>
      </c>
      <c r="C31" s="55" t="s">
        <v>500</v>
      </c>
      <c r="D31" s="46">
        <v>10000</v>
      </c>
      <c r="E31" s="46">
        <v>0</v>
      </c>
      <c r="F31" s="47">
        <v>10000</v>
      </c>
    </row>
    <row r="32" spans="1:6" ht="12.75">
      <c r="A32" s="53" t="s">
        <v>501</v>
      </c>
      <c r="B32" s="54">
        <v>200</v>
      </c>
      <c r="C32" s="55" t="s">
        <v>502</v>
      </c>
      <c r="D32" s="46">
        <v>3761000</v>
      </c>
      <c r="E32" s="46">
        <v>620678.24</v>
      </c>
      <c r="F32" s="47">
        <v>3140321.76</v>
      </c>
    </row>
    <row r="33" spans="1:6" ht="30">
      <c r="A33" s="53" t="s">
        <v>467</v>
      </c>
      <c r="B33" s="54">
        <v>200</v>
      </c>
      <c r="C33" s="55" t="s">
        <v>503</v>
      </c>
      <c r="D33" s="46">
        <v>3761000</v>
      </c>
      <c r="E33" s="46">
        <v>620678.24</v>
      </c>
      <c r="F33" s="47">
        <v>3140321.76</v>
      </c>
    </row>
    <row r="34" spans="1:6" ht="12.75">
      <c r="A34" s="53" t="s">
        <v>469</v>
      </c>
      <c r="B34" s="54">
        <v>200</v>
      </c>
      <c r="C34" s="55" t="s">
        <v>504</v>
      </c>
      <c r="D34" s="46">
        <v>3761000</v>
      </c>
      <c r="E34" s="46">
        <v>620678.24</v>
      </c>
      <c r="F34" s="47">
        <v>3140321.76</v>
      </c>
    </row>
    <row r="35" spans="1:6" ht="12.75">
      <c r="A35" s="53" t="s">
        <v>471</v>
      </c>
      <c r="B35" s="54">
        <v>200</v>
      </c>
      <c r="C35" s="55" t="s">
        <v>505</v>
      </c>
      <c r="D35" s="46">
        <v>2460000</v>
      </c>
      <c r="E35" s="46">
        <v>515195.16</v>
      </c>
      <c r="F35" s="47">
        <v>1944804.84</v>
      </c>
    </row>
    <row r="36" spans="1:6" ht="20.25">
      <c r="A36" s="53" t="s">
        <v>473</v>
      </c>
      <c r="B36" s="54">
        <v>200</v>
      </c>
      <c r="C36" s="55" t="s">
        <v>506</v>
      </c>
      <c r="D36" s="46">
        <v>559664</v>
      </c>
      <c r="E36" s="46">
        <v>0</v>
      </c>
      <c r="F36" s="47">
        <v>559664</v>
      </c>
    </row>
    <row r="37" spans="1:6" ht="20.25">
      <c r="A37" s="53" t="s">
        <v>475</v>
      </c>
      <c r="B37" s="54">
        <v>200</v>
      </c>
      <c r="C37" s="55" t="s">
        <v>507</v>
      </c>
      <c r="D37" s="46">
        <v>741336</v>
      </c>
      <c r="E37" s="46">
        <v>105483.08</v>
      </c>
      <c r="F37" s="47">
        <v>635852.92</v>
      </c>
    </row>
    <row r="38" spans="1:6" ht="20.25">
      <c r="A38" s="53" t="s">
        <v>508</v>
      </c>
      <c r="B38" s="54">
        <v>200</v>
      </c>
      <c r="C38" s="55" t="s">
        <v>509</v>
      </c>
      <c r="D38" s="46">
        <v>226734000</v>
      </c>
      <c r="E38" s="46">
        <v>34529576.12</v>
      </c>
      <c r="F38" s="47">
        <v>192204423.88</v>
      </c>
    </row>
    <row r="39" spans="1:6" ht="12.75">
      <c r="A39" s="53" t="s">
        <v>510</v>
      </c>
      <c r="B39" s="54">
        <v>200</v>
      </c>
      <c r="C39" s="55" t="s">
        <v>511</v>
      </c>
      <c r="D39" s="46">
        <v>4540000</v>
      </c>
      <c r="E39" s="46">
        <v>831963.98</v>
      </c>
      <c r="F39" s="47">
        <v>3708036.02</v>
      </c>
    </row>
    <row r="40" spans="1:6" ht="12.75">
      <c r="A40" s="53" t="s">
        <v>512</v>
      </c>
      <c r="B40" s="54">
        <v>200</v>
      </c>
      <c r="C40" s="55" t="s">
        <v>513</v>
      </c>
      <c r="D40" s="46">
        <v>4540000</v>
      </c>
      <c r="E40" s="46">
        <v>831963.98</v>
      </c>
      <c r="F40" s="47">
        <v>3708036.02</v>
      </c>
    </row>
    <row r="41" spans="1:6" ht="20.25">
      <c r="A41" s="53" t="s">
        <v>514</v>
      </c>
      <c r="B41" s="54">
        <v>200</v>
      </c>
      <c r="C41" s="55" t="s">
        <v>515</v>
      </c>
      <c r="D41" s="46">
        <v>4540000</v>
      </c>
      <c r="E41" s="46">
        <v>831963.98</v>
      </c>
      <c r="F41" s="47">
        <v>3708036.02</v>
      </c>
    </row>
    <row r="42" spans="1:6" ht="20.25">
      <c r="A42" s="53" t="s">
        <v>516</v>
      </c>
      <c r="B42" s="54">
        <v>200</v>
      </c>
      <c r="C42" s="55" t="s">
        <v>517</v>
      </c>
      <c r="D42" s="46">
        <v>4540000</v>
      </c>
      <c r="E42" s="46">
        <v>831963.98</v>
      </c>
      <c r="F42" s="47">
        <v>3708036.02</v>
      </c>
    </row>
    <row r="43" spans="1:6" ht="30">
      <c r="A43" s="53" t="s">
        <v>467</v>
      </c>
      <c r="B43" s="54">
        <v>200</v>
      </c>
      <c r="C43" s="55" t="s">
        <v>518</v>
      </c>
      <c r="D43" s="46">
        <v>4108000</v>
      </c>
      <c r="E43" s="46">
        <v>831963.98</v>
      </c>
      <c r="F43" s="47">
        <v>3276036.02</v>
      </c>
    </row>
    <row r="44" spans="1:6" ht="12.75">
      <c r="A44" s="53" t="s">
        <v>469</v>
      </c>
      <c r="B44" s="54">
        <v>200</v>
      </c>
      <c r="C44" s="55" t="s">
        <v>519</v>
      </c>
      <c r="D44" s="46">
        <v>4108000</v>
      </c>
      <c r="E44" s="46">
        <v>831963.98</v>
      </c>
      <c r="F44" s="47">
        <v>3276036.02</v>
      </c>
    </row>
    <row r="45" spans="1:6" ht="12.75">
      <c r="A45" s="53" t="s">
        <v>471</v>
      </c>
      <c r="B45" s="54">
        <v>200</v>
      </c>
      <c r="C45" s="55" t="s">
        <v>520</v>
      </c>
      <c r="D45" s="46">
        <v>3160000</v>
      </c>
      <c r="E45" s="46">
        <v>699177.63</v>
      </c>
      <c r="F45" s="47">
        <v>2460822.37</v>
      </c>
    </row>
    <row r="46" spans="1:6" ht="20.25">
      <c r="A46" s="53" t="s">
        <v>475</v>
      </c>
      <c r="B46" s="54">
        <v>200</v>
      </c>
      <c r="C46" s="55" t="s">
        <v>521</v>
      </c>
      <c r="D46" s="46">
        <v>948000</v>
      </c>
      <c r="E46" s="46">
        <v>132786.35</v>
      </c>
      <c r="F46" s="47">
        <v>815213.65</v>
      </c>
    </row>
    <row r="47" spans="1:6" ht="12.75">
      <c r="A47" s="53" t="s">
        <v>487</v>
      </c>
      <c r="B47" s="54">
        <v>200</v>
      </c>
      <c r="C47" s="55" t="s">
        <v>522</v>
      </c>
      <c r="D47" s="46">
        <v>432000</v>
      </c>
      <c r="E47" s="46">
        <v>0</v>
      </c>
      <c r="F47" s="47">
        <v>432000</v>
      </c>
    </row>
    <row r="48" spans="1:6" ht="12.75">
      <c r="A48" s="53" t="s">
        <v>489</v>
      </c>
      <c r="B48" s="54">
        <v>200</v>
      </c>
      <c r="C48" s="55" t="s">
        <v>523</v>
      </c>
      <c r="D48" s="46">
        <v>432000</v>
      </c>
      <c r="E48" s="46">
        <v>0</v>
      </c>
      <c r="F48" s="47">
        <v>432000</v>
      </c>
    </row>
    <row r="49" spans="1:6" ht="12.75">
      <c r="A49" s="53" t="s">
        <v>491</v>
      </c>
      <c r="B49" s="54">
        <v>200</v>
      </c>
      <c r="C49" s="55" t="s">
        <v>524</v>
      </c>
      <c r="D49" s="46">
        <v>35000</v>
      </c>
      <c r="E49" s="46">
        <v>0</v>
      </c>
      <c r="F49" s="47">
        <v>35000</v>
      </c>
    </row>
    <row r="50" spans="1:6" ht="12.75">
      <c r="A50" s="53" t="s">
        <v>493</v>
      </c>
      <c r="B50" s="54">
        <v>200</v>
      </c>
      <c r="C50" s="55" t="s">
        <v>525</v>
      </c>
      <c r="D50" s="46">
        <v>397000</v>
      </c>
      <c r="E50" s="46">
        <v>0</v>
      </c>
      <c r="F50" s="47">
        <v>397000</v>
      </c>
    </row>
    <row r="51" spans="1:6" ht="20.25">
      <c r="A51" s="53" t="s">
        <v>526</v>
      </c>
      <c r="B51" s="54">
        <v>200</v>
      </c>
      <c r="C51" s="55" t="s">
        <v>527</v>
      </c>
      <c r="D51" s="46">
        <f>D52+D66+D87</f>
        <v>205082000</v>
      </c>
      <c r="E51" s="46">
        <f>E52+E66+E87</f>
        <v>31380676.93</v>
      </c>
      <c r="F51" s="46">
        <f>F52+F66+F87</f>
        <v>173701323.07</v>
      </c>
    </row>
    <row r="52" spans="1:6" ht="20.25">
      <c r="A52" s="53" t="s">
        <v>528</v>
      </c>
      <c r="B52" s="54">
        <v>200</v>
      </c>
      <c r="C52" s="55" t="s">
        <v>529</v>
      </c>
      <c r="D52" s="46">
        <v>10500000</v>
      </c>
      <c r="E52" s="46">
        <v>0</v>
      </c>
      <c r="F52" s="47">
        <v>10500000</v>
      </c>
    </row>
    <row r="53" spans="1:6" ht="30">
      <c r="A53" s="53" t="s">
        <v>530</v>
      </c>
      <c r="B53" s="54">
        <v>200</v>
      </c>
      <c r="C53" s="55" t="s">
        <v>531</v>
      </c>
      <c r="D53" s="46">
        <v>10500000</v>
      </c>
      <c r="E53" s="46">
        <v>0</v>
      </c>
      <c r="F53" s="47">
        <v>10500000</v>
      </c>
    </row>
    <row r="54" spans="1:6" ht="40.5">
      <c r="A54" s="53" t="s">
        <v>532</v>
      </c>
      <c r="B54" s="54">
        <v>200</v>
      </c>
      <c r="C54" s="55" t="s">
        <v>533</v>
      </c>
      <c r="D54" s="46">
        <v>6500000</v>
      </c>
      <c r="E54" s="46">
        <v>0</v>
      </c>
      <c r="F54" s="47">
        <v>6500000</v>
      </c>
    </row>
    <row r="55" spans="1:6" ht="12.75">
      <c r="A55" s="53" t="s">
        <v>495</v>
      </c>
      <c r="B55" s="54">
        <v>200</v>
      </c>
      <c r="C55" s="55" t="s">
        <v>534</v>
      </c>
      <c r="D55" s="46">
        <v>6500000</v>
      </c>
      <c r="E55" s="46">
        <v>0</v>
      </c>
      <c r="F55" s="47">
        <v>6500000</v>
      </c>
    </row>
    <row r="56" spans="1:6" ht="20.25">
      <c r="A56" s="53" t="s">
        <v>535</v>
      </c>
      <c r="B56" s="54">
        <v>200</v>
      </c>
      <c r="C56" s="55" t="s">
        <v>536</v>
      </c>
      <c r="D56" s="46">
        <v>6500000</v>
      </c>
      <c r="E56" s="46">
        <v>0</v>
      </c>
      <c r="F56" s="47">
        <v>6500000</v>
      </c>
    </row>
    <row r="57" spans="1:6" ht="20.25">
      <c r="A57" s="53" t="s">
        <v>537</v>
      </c>
      <c r="B57" s="54">
        <v>200</v>
      </c>
      <c r="C57" s="55" t="s">
        <v>538</v>
      </c>
      <c r="D57" s="46">
        <v>6500000</v>
      </c>
      <c r="E57" s="46">
        <v>0</v>
      </c>
      <c r="F57" s="47">
        <v>6500000</v>
      </c>
    </row>
    <row r="58" spans="1:6" ht="20.25">
      <c r="A58" s="53" t="s">
        <v>539</v>
      </c>
      <c r="B58" s="54">
        <v>200</v>
      </c>
      <c r="C58" s="55" t="s">
        <v>540</v>
      </c>
      <c r="D58" s="46">
        <v>2000000</v>
      </c>
      <c r="E58" s="46">
        <v>0</v>
      </c>
      <c r="F58" s="47">
        <v>2000000</v>
      </c>
    </row>
    <row r="59" spans="1:6" ht="12.75">
      <c r="A59" s="53" t="s">
        <v>495</v>
      </c>
      <c r="B59" s="54">
        <v>200</v>
      </c>
      <c r="C59" s="55" t="s">
        <v>541</v>
      </c>
      <c r="D59" s="46">
        <v>2000000</v>
      </c>
      <c r="E59" s="46">
        <v>0</v>
      </c>
      <c r="F59" s="47">
        <v>2000000</v>
      </c>
    </row>
    <row r="60" spans="1:6" ht="20.25">
      <c r="A60" s="53" t="s">
        <v>535</v>
      </c>
      <c r="B60" s="54">
        <v>200</v>
      </c>
      <c r="C60" s="55" t="s">
        <v>542</v>
      </c>
      <c r="D60" s="46">
        <v>2000000</v>
      </c>
      <c r="E60" s="46">
        <v>0</v>
      </c>
      <c r="F60" s="47">
        <v>2000000</v>
      </c>
    </row>
    <row r="61" spans="1:6" ht="20.25">
      <c r="A61" s="53" t="s">
        <v>537</v>
      </c>
      <c r="B61" s="54">
        <v>200</v>
      </c>
      <c r="C61" s="55" t="s">
        <v>543</v>
      </c>
      <c r="D61" s="46">
        <v>2000000</v>
      </c>
      <c r="E61" s="46">
        <v>0</v>
      </c>
      <c r="F61" s="47">
        <v>2000000</v>
      </c>
    </row>
    <row r="62" spans="1:6" ht="30">
      <c r="A62" s="53" t="s">
        <v>544</v>
      </c>
      <c r="B62" s="54">
        <v>200</v>
      </c>
      <c r="C62" s="55" t="s">
        <v>545</v>
      </c>
      <c r="D62" s="46">
        <v>2000000</v>
      </c>
      <c r="E62" s="46">
        <v>0</v>
      </c>
      <c r="F62" s="47">
        <v>2000000</v>
      </c>
    </row>
    <row r="63" spans="1:6" ht="12.75">
      <c r="A63" s="53" t="s">
        <v>495</v>
      </c>
      <c r="B63" s="54">
        <v>200</v>
      </c>
      <c r="C63" s="55" t="s">
        <v>546</v>
      </c>
      <c r="D63" s="46">
        <v>2000000</v>
      </c>
      <c r="E63" s="46">
        <v>0</v>
      </c>
      <c r="F63" s="47">
        <v>2000000</v>
      </c>
    </row>
    <row r="64" spans="1:6" ht="20.25">
      <c r="A64" s="53" t="s">
        <v>535</v>
      </c>
      <c r="B64" s="54">
        <v>200</v>
      </c>
      <c r="C64" s="55" t="s">
        <v>547</v>
      </c>
      <c r="D64" s="46">
        <v>2000000</v>
      </c>
      <c r="E64" s="46">
        <v>0</v>
      </c>
      <c r="F64" s="47">
        <v>2000000</v>
      </c>
    </row>
    <row r="65" spans="1:6" ht="20.25">
      <c r="A65" s="53" t="s">
        <v>537</v>
      </c>
      <c r="B65" s="54">
        <v>200</v>
      </c>
      <c r="C65" s="55" t="s">
        <v>548</v>
      </c>
      <c r="D65" s="46">
        <v>2000000</v>
      </c>
      <c r="E65" s="46">
        <v>0</v>
      </c>
      <c r="F65" s="47">
        <v>2000000</v>
      </c>
    </row>
    <row r="66" spans="1:6" ht="12.75">
      <c r="A66" s="53" t="s">
        <v>549</v>
      </c>
      <c r="B66" s="54">
        <v>200</v>
      </c>
      <c r="C66" s="55" t="s">
        <v>550</v>
      </c>
      <c r="D66" s="46">
        <v>189833000</v>
      </c>
      <c r="E66" s="46">
        <v>30615381.96</v>
      </c>
      <c r="F66" s="47">
        <v>159217618.04</v>
      </c>
    </row>
    <row r="67" spans="1:6" ht="12.75">
      <c r="A67" s="53" t="s">
        <v>551</v>
      </c>
      <c r="B67" s="54">
        <v>200</v>
      </c>
      <c r="C67" s="55" t="s">
        <v>552</v>
      </c>
      <c r="D67" s="46">
        <v>189383000</v>
      </c>
      <c r="E67" s="46">
        <v>30607381.96</v>
      </c>
      <c r="F67" s="47">
        <v>158775618.04</v>
      </c>
    </row>
    <row r="68" spans="1:6" ht="12.75">
      <c r="A68" s="53" t="s">
        <v>553</v>
      </c>
      <c r="B68" s="54">
        <v>200</v>
      </c>
      <c r="C68" s="55" t="s">
        <v>554</v>
      </c>
      <c r="D68" s="46">
        <v>189383000</v>
      </c>
      <c r="E68" s="46">
        <v>30607381.96</v>
      </c>
      <c r="F68" s="47">
        <v>158775618.04</v>
      </c>
    </row>
    <row r="69" spans="1:6" ht="30">
      <c r="A69" s="53" t="s">
        <v>467</v>
      </c>
      <c r="B69" s="54">
        <v>200</v>
      </c>
      <c r="C69" s="55" t="s">
        <v>555</v>
      </c>
      <c r="D69" s="46">
        <v>177834000</v>
      </c>
      <c r="E69" s="46">
        <v>30296528.26</v>
      </c>
      <c r="F69" s="47">
        <v>147537471.74</v>
      </c>
    </row>
    <row r="70" spans="1:6" ht="12.75">
      <c r="A70" s="53" t="s">
        <v>469</v>
      </c>
      <c r="B70" s="54">
        <v>200</v>
      </c>
      <c r="C70" s="55" t="s">
        <v>556</v>
      </c>
      <c r="D70" s="46">
        <v>177834000</v>
      </c>
      <c r="E70" s="46">
        <v>30296528.26</v>
      </c>
      <c r="F70" s="47">
        <v>147537471.74</v>
      </c>
    </row>
    <row r="71" spans="1:6" ht="12.75">
      <c r="A71" s="53" t="s">
        <v>471</v>
      </c>
      <c r="B71" s="54">
        <v>200</v>
      </c>
      <c r="C71" s="55" t="s">
        <v>557</v>
      </c>
      <c r="D71" s="46">
        <v>135484000</v>
      </c>
      <c r="E71" s="46">
        <v>24175908.02</v>
      </c>
      <c r="F71" s="47">
        <v>111308091.98</v>
      </c>
    </row>
    <row r="72" spans="1:6" ht="20.25">
      <c r="A72" s="53" t="s">
        <v>473</v>
      </c>
      <c r="B72" s="54">
        <v>200</v>
      </c>
      <c r="C72" s="55" t="s">
        <v>558</v>
      </c>
      <c r="D72" s="46">
        <v>1433000</v>
      </c>
      <c r="E72" s="46">
        <v>68556.1</v>
      </c>
      <c r="F72" s="47">
        <v>1364443.9</v>
      </c>
    </row>
    <row r="73" spans="1:6" ht="20.25">
      <c r="A73" s="53" t="s">
        <v>475</v>
      </c>
      <c r="B73" s="54">
        <v>200</v>
      </c>
      <c r="C73" s="55" t="s">
        <v>559</v>
      </c>
      <c r="D73" s="46">
        <v>40917000</v>
      </c>
      <c r="E73" s="46">
        <v>6052064.14</v>
      </c>
      <c r="F73" s="47">
        <v>34864935.86</v>
      </c>
    </row>
    <row r="74" spans="1:6" ht="12.75">
      <c r="A74" s="53" t="s">
        <v>487</v>
      </c>
      <c r="B74" s="54">
        <v>200</v>
      </c>
      <c r="C74" s="55" t="s">
        <v>560</v>
      </c>
      <c r="D74" s="46">
        <v>11249000</v>
      </c>
      <c r="E74" s="46">
        <v>308565.7</v>
      </c>
      <c r="F74" s="47">
        <v>10940434.3</v>
      </c>
    </row>
    <row r="75" spans="1:6" ht="12.75">
      <c r="A75" s="53" t="s">
        <v>489</v>
      </c>
      <c r="B75" s="54">
        <v>200</v>
      </c>
      <c r="C75" s="55" t="s">
        <v>561</v>
      </c>
      <c r="D75" s="46">
        <v>11249000</v>
      </c>
      <c r="E75" s="46">
        <v>308565.7</v>
      </c>
      <c r="F75" s="47">
        <v>10940434.3</v>
      </c>
    </row>
    <row r="76" spans="1:6" ht="12.75">
      <c r="A76" s="53" t="s">
        <v>491</v>
      </c>
      <c r="B76" s="54">
        <v>200</v>
      </c>
      <c r="C76" s="55" t="s">
        <v>562</v>
      </c>
      <c r="D76" s="46">
        <v>2315000</v>
      </c>
      <c r="E76" s="46">
        <v>305365.7</v>
      </c>
      <c r="F76" s="47">
        <v>2009634.3</v>
      </c>
    </row>
    <row r="77" spans="1:6" ht="12.75">
      <c r="A77" s="53" t="s">
        <v>493</v>
      </c>
      <c r="B77" s="54">
        <v>200</v>
      </c>
      <c r="C77" s="55" t="s">
        <v>563</v>
      </c>
      <c r="D77" s="46">
        <v>8934000</v>
      </c>
      <c r="E77" s="46">
        <v>3200</v>
      </c>
      <c r="F77" s="47">
        <v>8930800</v>
      </c>
    </row>
    <row r="78" spans="1:6" ht="12.75">
      <c r="A78" s="53" t="s">
        <v>495</v>
      </c>
      <c r="B78" s="54">
        <v>200</v>
      </c>
      <c r="C78" s="55" t="s">
        <v>564</v>
      </c>
      <c r="D78" s="46">
        <v>300000</v>
      </c>
      <c r="E78" s="46">
        <v>2288</v>
      </c>
      <c r="F78" s="47">
        <v>297712</v>
      </c>
    </row>
    <row r="79" spans="1:6" ht="12.75">
      <c r="A79" s="53" t="s">
        <v>497</v>
      </c>
      <c r="B79" s="54">
        <v>200</v>
      </c>
      <c r="C79" s="55" t="s">
        <v>565</v>
      </c>
      <c r="D79" s="46">
        <v>300000</v>
      </c>
      <c r="E79" s="46">
        <v>2288</v>
      </c>
      <c r="F79" s="47">
        <v>297712</v>
      </c>
    </row>
    <row r="80" spans="1:6" ht="12.75">
      <c r="A80" s="53" t="s">
        <v>499</v>
      </c>
      <c r="B80" s="54">
        <v>200</v>
      </c>
      <c r="C80" s="55" t="s">
        <v>566</v>
      </c>
      <c r="D80" s="46">
        <v>240000</v>
      </c>
      <c r="E80" s="46">
        <v>0</v>
      </c>
      <c r="F80" s="47">
        <v>240000</v>
      </c>
    </row>
    <row r="81" spans="1:6" ht="12.75">
      <c r="A81" s="53" t="s">
        <v>567</v>
      </c>
      <c r="B81" s="54">
        <v>200</v>
      </c>
      <c r="C81" s="55" t="s">
        <v>568</v>
      </c>
      <c r="D81" s="46">
        <v>60000</v>
      </c>
      <c r="E81" s="46">
        <v>2288</v>
      </c>
      <c r="F81" s="47">
        <v>57712</v>
      </c>
    </row>
    <row r="82" spans="1:6" ht="20.25">
      <c r="A82" s="53" t="s">
        <v>569</v>
      </c>
      <c r="B82" s="54">
        <v>200</v>
      </c>
      <c r="C82" s="55" t="s">
        <v>570</v>
      </c>
      <c r="D82" s="46">
        <v>450000</v>
      </c>
      <c r="E82" s="46">
        <v>8000</v>
      </c>
      <c r="F82" s="47">
        <v>442000</v>
      </c>
    </row>
    <row r="83" spans="1:6" ht="20.25">
      <c r="A83" s="53" t="s">
        <v>571</v>
      </c>
      <c r="B83" s="54">
        <v>200</v>
      </c>
      <c r="C83" s="55" t="s">
        <v>572</v>
      </c>
      <c r="D83" s="46">
        <v>450000</v>
      </c>
      <c r="E83" s="46">
        <v>8000</v>
      </c>
      <c r="F83" s="47">
        <v>442000</v>
      </c>
    </row>
    <row r="84" spans="1:6" ht="12.75">
      <c r="A84" s="53" t="s">
        <v>487</v>
      </c>
      <c r="B84" s="54">
        <v>200</v>
      </c>
      <c r="C84" s="55" t="s">
        <v>573</v>
      </c>
      <c r="D84" s="46">
        <v>450000</v>
      </c>
      <c r="E84" s="46">
        <v>8000</v>
      </c>
      <c r="F84" s="47">
        <v>442000</v>
      </c>
    </row>
    <row r="85" spans="1:6" ht="12.75">
      <c r="A85" s="53" t="s">
        <v>489</v>
      </c>
      <c r="B85" s="54">
        <v>200</v>
      </c>
      <c r="C85" s="55" t="s">
        <v>574</v>
      </c>
      <c r="D85" s="46">
        <v>450000</v>
      </c>
      <c r="E85" s="46">
        <v>8000</v>
      </c>
      <c r="F85" s="47">
        <v>442000</v>
      </c>
    </row>
    <row r="86" spans="1:6" ht="12.75">
      <c r="A86" s="53" t="s">
        <v>493</v>
      </c>
      <c r="B86" s="54">
        <v>200</v>
      </c>
      <c r="C86" s="55" t="s">
        <v>575</v>
      </c>
      <c r="D86" s="46">
        <v>450000</v>
      </c>
      <c r="E86" s="46">
        <v>8000</v>
      </c>
      <c r="F86" s="47">
        <v>442000</v>
      </c>
    </row>
    <row r="87" spans="1:6" ht="12.75">
      <c r="A87" s="53" t="s">
        <v>2181</v>
      </c>
      <c r="B87" s="54">
        <v>200</v>
      </c>
      <c r="C87" s="55" t="s">
        <v>2183</v>
      </c>
      <c r="D87" s="46">
        <f aca="true" t="shared" si="0" ref="D87:F88">D88</f>
        <v>4749000</v>
      </c>
      <c r="E87" s="46">
        <f t="shared" si="0"/>
        <v>765294.97</v>
      </c>
      <c r="F87" s="46">
        <f t="shared" si="0"/>
        <v>3983705.03</v>
      </c>
    </row>
    <row r="88" spans="1:6" ht="30">
      <c r="A88" s="53" t="s">
        <v>2182</v>
      </c>
      <c r="B88" s="54">
        <v>200</v>
      </c>
      <c r="C88" s="55" t="s">
        <v>2184</v>
      </c>
      <c r="D88" s="46">
        <f t="shared" si="0"/>
        <v>4749000</v>
      </c>
      <c r="E88" s="46">
        <f t="shared" si="0"/>
        <v>765294.97</v>
      </c>
      <c r="F88" s="46">
        <f t="shared" si="0"/>
        <v>3983705.03</v>
      </c>
    </row>
    <row r="89" spans="1:6" ht="20.25">
      <c r="A89" s="53" t="s">
        <v>576</v>
      </c>
      <c r="B89" s="54">
        <v>200</v>
      </c>
      <c r="C89" s="55" t="s">
        <v>577</v>
      </c>
      <c r="D89" s="46">
        <v>4749000</v>
      </c>
      <c r="E89" s="46">
        <v>765294.97</v>
      </c>
      <c r="F89" s="47">
        <v>3983705.03</v>
      </c>
    </row>
    <row r="90" spans="1:6" ht="30">
      <c r="A90" s="53" t="s">
        <v>467</v>
      </c>
      <c r="B90" s="54">
        <v>200</v>
      </c>
      <c r="C90" s="55" t="s">
        <v>578</v>
      </c>
      <c r="D90" s="46">
        <v>4282000</v>
      </c>
      <c r="E90" s="46">
        <v>765294.97</v>
      </c>
      <c r="F90" s="47">
        <v>3516705.03</v>
      </c>
    </row>
    <row r="91" spans="1:6" ht="12.75">
      <c r="A91" s="53" t="s">
        <v>469</v>
      </c>
      <c r="B91" s="54">
        <v>200</v>
      </c>
      <c r="C91" s="55" t="s">
        <v>579</v>
      </c>
      <c r="D91" s="46">
        <v>4282000</v>
      </c>
      <c r="E91" s="46">
        <v>765294.97</v>
      </c>
      <c r="F91" s="47">
        <v>3516705.03</v>
      </c>
    </row>
    <row r="92" spans="1:6" ht="12.75">
      <c r="A92" s="53" t="s">
        <v>471</v>
      </c>
      <c r="B92" s="54">
        <v>200</v>
      </c>
      <c r="C92" s="55" t="s">
        <v>580</v>
      </c>
      <c r="D92" s="46">
        <v>3297000</v>
      </c>
      <c r="E92" s="46">
        <v>630362.99</v>
      </c>
      <c r="F92" s="47">
        <v>2666637.01</v>
      </c>
    </row>
    <row r="93" spans="1:6" ht="20.25">
      <c r="A93" s="53" t="s">
        <v>473</v>
      </c>
      <c r="B93" s="54">
        <v>200</v>
      </c>
      <c r="C93" s="55" t="s">
        <v>581</v>
      </c>
      <c r="D93" s="46">
        <v>10000</v>
      </c>
      <c r="E93" s="46">
        <v>386</v>
      </c>
      <c r="F93" s="47">
        <v>9614</v>
      </c>
    </row>
    <row r="94" spans="1:6" ht="20.25">
      <c r="A94" s="53" t="s">
        <v>475</v>
      </c>
      <c r="B94" s="54">
        <v>200</v>
      </c>
      <c r="C94" s="55" t="s">
        <v>582</v>
      </c>
      <c r="D94" s="46">
        <v>975000</v>
      </c>
      <c r="E94" s="46">
        <v>134545.98</v>
      </c>
      <c r="F94" s="47">
        <v>840454.02</v>
      </c>
    </row>
    <row r="95" spans="1:6" ht="12.75">
      <c r="A95" s="53" t="s">
        <v>487</v>
      </c>
      <c r="B95" s="54">
        <v>200</v>
      </c>
      <c r="C95" s="55" t="s">
        <v>583</v>
      </c>
      <c r="D95" s="46">
        <v>467000</v>
      </c>
      <c r="E95" s="46">
        <v>0</v>
      </c>
      <c r="F95" s="47">
        <v>467000</v>
      </c>
    </row>
    <row r="96" spans="1:6" ht="12.75">
      <c r="A96" s="53" t="s">
        <v>489</v>
      </c>
      <c r="B96" s="54">
        <v>200</v>
      </c>
      <c r="C96" s="55" t="s">
        <v>584</v>
      </c>
      <c r="D96" s="46">
        <v>467000</v>
      </c>
      <c r="E96" s="46">
        <v>0</v>
      </c>
      <c r="F96" s="47">
        <v>467000</v>
      </c>
    </row>
    <row r="97" spans="1:6" ht="12.75">
      <c r="A97" s="53" t="s">
        <v>491</v>
      </c>
      <c r="B97" s="54">
        <v>200</v>
      </c>
      <c r="C97" s="55" t="s">
        <v>585</v>
      </c>
      <c r="D97" s="46">
        <v>300000</v>
      </c>
      <c r="E97" s="46">
        <v>0</v>
      </c>
      <c r="F97" s="47">
        <v>300000</v>
      </c>
    </row>
    <row r="98" spans="1:6" ht="12.75">
      <c r="A98" s="53" t="s">
        <v>493</v>
      </c>
      <c r="B98" s="54">
        <v>200</v>
      </c>
      <c r="C98" s="55" t="s">
        <v>586</v>
      </c>
      <c r="D98" s="46">
        <v>167000</v>
      </c>
      <c r="E98" s="46">
        <v>0</v>
      </c>
      <c r="F98" s="47">
        <v>167000</v>
      </c>
    </row>
    <row r="99" spans="1:6" ht="12.75">
      <c r="A99" s="53" t="s">
        <v>587</v>
      </c>
      <c r="B99" s="54">
        <v>200</v>
      </c>
      <c r="C99" s="55" t="s">
        <v>588</v>
      </c>
      <c r="D99" s="46">
        <v>9321000</v>
      </c>
      <c r="E99" s="46">
        <v>1136224.86</v>
      </c>
      <c r="F99" s="47">
        <v>8184775.14</v>
      </c>
    </row>
    <row r="100" spans="1:6" ht="12.75">
      <c r="A100" s="53" t="s">
        <v>589</v>
      </c>
      <c r="B100" s="54">
        <v>200</v>
      </c>
      <c r="C100" s="55" t="s">
        <v>590</v>
      </c>
      <c r="D100" s="46">
        <v>9321000</v>
      </c>
      <c r="E100" s="46">
        <v>1136224.86</v>
      </c>
      <c r="F100" s="47">
        <v>8184775.14</v>
      </c>
    </row>
    <row r="101" spans="1:6" ht="30">
      <c r="A101" s="53" t="s">
        <v>591</v>
      </c>
      <c r="B101" s="54">
        <v>200</v>
      </c>
      <c r="C101" s="55" t="s">
        <v>592</v>
      </c>
      <c r="D101" s="46">
        <v>9321000</v>
      </c>
      <c r="E101" s="46">
        <v>1136224.86</v>
      </c>
      <c r="F101" s="47">
        <v>8184775.14</v>
      </c>
    </row>
    <row r="102" spans="1:6" ht="40.5">
      <c r="A102" s="53" t="s">
        <v>593</v>
      </c>
      <c r="B102" s="54">
        <v>200</v>
      </c>
      <c r="C102" s="55" t="s">
        <v>594</v>
      </c>
      <c r="D102" s="46">
        <v>9321000</v>
      </c>
      <c r="E102" s="46">
        <v>1136224.86</v>
      </c>
      <c r="F102" s="47">
        <v>8184775.14</v>
      </c>
    </row>
    <row r="103" spans="1:6" ht="30">
      <c r="A103" s="53" t="s">
        <v>467</v>
      </c>
      <c r="B103" s="54">
        <v>200</v>
      </c>
      <c r="C103" s="55" t="s">
        <v>595</v>
      </c>
      <c r="D103" s="46">
        <v>7720000</v>
      </c>
      <c r="E103" s="46">
        <v>1136224.86</v>
      </c>
      <c r="F103" s="47">
        <v>6583775.14</v>
      </c>
    </row>
    <row r="104" spans="1:6" ht="12.75">
      <c r="A104" s="53" t="s">
        <v>469</v>
      </c>
      <c r="B104" s="54">
        <v>200</v>
      </c>
      <c r="C104" s="55" t="s">
        <v>596</v>
      </c>
      <c r="D104" s="46">
        <v>7720000</v>
      </c>
      <c r="E104" s="46">
        <v>1136224.86</v>
      </c>
      <c r="F104" s="47">
        <v>6583775.14</v>
      </c>
    </row>
    <row r="105" spans="1:6" ht="12.75">
      <c r="A105" s="53" t="s">
        <v>471</v>
      </c>
      <c r="B105" s="54">
        <v>200</v>
      </c>
      <c r="C105" s="55" t="s">
        <v>597</v>
      </c>
      <c r="D105" s="46">
        <v>5915343</v>
      </c>
      <c r="E105" s="46">
        <v>955856.25</v>
      </c>
      <c r="F105" s="47">
        <v>4959486.75</v>
      </c>
    </row>
    <row r="106" spans="1:6" ht="20.25">
      <c r="A106" s="53" t="s">
        <v>473</v>
      </c>
      <c r="B106" s="54">
        <v>200</v>
      </c>
      <c r="C106" s="55" t="s">
        <v>598</v>
      </c>
      <c r="D106" s="46">
        <v>18000</v>
      </c>
      <c r="E106" s="46">
        <v>0</v>
      </c>
      <c r="F106" s="47">
        <v>18000</v>
      </c>
    </row>
    <row r="107" spans="1:6" ht="20.25">
      <c r="A107" s="53" t="s">
        <v>475</v>
      </c>
      <c r="B107" s="54">
        <v>200</v>
      </c>
      <c r="C107" s="55" t="s">
        <v>599</v>
      </c>
      <c r="D107" s="46">
        <v>1786657</v>
      </c>
      <c r="E107" s="46">
        <v>180368.61</v>
      </c>
      <c r="F107" s="47">
        <v>1606288.39</v>
      </c>
    </row>
    <row r="108" spans="1:6" ht="12.75">
      <c r="A108" s="53" t="s">
        <v>487</v>
      </c>
      <c r="B108" s="54">
        <v>200</v>
      </c>
      <c r="C108" s="55" t="s">
        <v>600</v>
      </c>
      <c r="D108" s="46">
        <v>1601000</v>
      </c>
      <c r="E108" s="46">
        <v>0</v>
      </c>
      <c r="F108" s="47">
        <v>1601000</v>
      </c>
    </row>
    <row r="109" spans="1:6" ht="12.75">
      <c r="A109" s="53" t="s">
        <v>489</v>
      </c>
      <c r="B109" s="54">
        <v>200</v>
      </c>
      <c r="C109" s="55" t="s">
        <v>601</v>
      </c>
      <c r="D109" s="46">
        <v>1601000</v>
      </c>
      <c r="E109" s="46">
        <v>0</v>
      </c>
      <c r="F109" s="47">
        <v>1601000</v>
      </c>
    </row>
    <row r="110" spans="1:6" ht="12.75">
      <c r="A110" s="53" t="s">
        <v>491</v>
      </c>
      <c r="B110" s="54">
        <v>200</v>
      </c>
      <c r="C110" s="55" t="s">
        <v>602</v>
      </c>
      <c r="D110" s="46">
        <v>465000</v>
      </c>
      <c r="E110" s="46">
        <v>0</v>
      </c>
      <c r="F110" s="47">
        <v>465000</v>
      </c>
    </row>
    <row r="111" spans="1:6" ht="12.75">
      <c r="A111" s="53" t="s">
        <v>493</v>
      </c>
      <c r="B111" s="54">
        <v>200</v>
      </c>
      <c r="C111" s="55" t="s">
        <v>603</v>
      </c>
      <c r="D111" s="46">
        <v>1136000</v>
      </c>
      <c r="E111" s="46">
        <v>0</v>
      </c>
      <c r="F111" s="47">
        <v>1136000</v>
      </c>
    </row>
    <row r="112" spans="1:6" ht="20.25">
      <c r="A112" s="53" t="s">
        <v>604</v>
      </c>
      <c r="B112" s="54">
        <v>200</v>
      </c>
      <c r="C112" s="55" t="s">
        <v>605</v>
      </c>
      <c r="D112" s="46">
        <v>540000</v>
      </c>
      <c r="E112" s="46">
        <v>66323.18</v>
      </c>
      <c r="F112" s="47">
        <v>473676.82</v>
      </c>
    </row>
    <row r="113" spans="1:6" ht="12.75">
      <c r="A113" s="53" t="s">
        <v>606</v>
      </c>
      <c r="B113" s="54">
        <v>200</v>
      </c>
      <c r="C113" s="55" t="s">
        <v>607</v>
      </c>
      <c r="D113" s="46">
        <v>540000</v>
      </c>
      <c r="E113" s="46">
        <v>66323.18</v>
      </c>
      <c r="F113" s="47">
        <v>473676.82</v>
      </c>
    </row>
    <row r="114" spans="1:6" ht="12.75">
      <c r="A114" s="53" t="s">
        <v>608</v>
      </c>
      <c r="B114" s="54">
        <v>200</v>
      </c>
      <c r="C114" s="55" t="s">
        <v>609</v>
      </c>
      <c r="D114" s="46">
        <v>540000</v>
      </c>
      <c r="E114" s="46">
        <v>66323.18</v>
      </c>
      <c r="F114" s="47">
        <v>473676.82</v>
      </c>
    </row>
    <row r="115" spans="1:6" ht="20.25">
      <c r="A115" s="53" t="s">
        <v>610</v>
      </c>
      <c r="B115" s="54">
        <v>200</v>
      </c>
      <c r="C115" s="55" t="s">
        <v>611</v>
      </c>
      <c r="D115" s="46">
        <v>540000</v>
      </c>
      <c r="E115" s="46">
        <v>66323.18</v>
      </c>
      <c r="F115" s="47">
        <v>473676.82</v>
      </c>
    </row>
    <row r="116" spans="1:6" ht="30">
      <c r="A116" s="53" t="s">
        <v>467</v>
      </c>
      <c r="B116" s="54">
        <v>200</v>
      </c>
      <c r="C116" s="55" t="s">
        <v>612</v>
      </c>
      <c r="D116" s="46">
        <v>512940</v>
      </c>
      <c r="E116" s="46">
        <v>66323.18</v>
      </c>
      <c r="F116" s="47">
        <v>446616.82</v>
      </c>
    </row>
    <row r="117" spans="1:6" ht="12.75">
      <c r="A117" s="53" t="s">
        <v>469</v>
      </c>
      <c r="B117" s="54">
        <v>200</v>
      </c>
      <c r="C117" s="55" t="s">
        <v>613</v>
      </c>
      <c r="D117" s="46">
        <v>512940</v>
      </c>
      <c r="E117" s="46">
        <v>66323.18</v>
      </c>
      <c r="F117" s="47">
        <v>446616.82</v>
      </c>
    </row>
    <row r="118" spans="1:6" ht="12.75">
      <c r="A118" s="53" t="s">
        <v>471</v>
      </c>
      <c r="B118" s="54">
        <v>200</v>
      </c>
      <c r="C118" s="55" t="s">
        <v>614</v>
      </c>
      <c r="D118" s="46">
        <v>393970</v>
      </c>
      <c r="E118" s="46">
        <v>54858.47</v>
      </c>
      <c r="F118" s="47">
        <v>339111.53</v>
      </c>
    </row>
    <row r="119" spans="1:6" ht="20.25">
      <c r="A119" s="53" t="s">
        <v>475</v>
      </c>
      <c r="B119" s="54">
        <v>200</v>
      </c>
      <c r="C119" s="55" t="s">
        <v>615</v>
      </c>
      <c r="D119" s="46">
        <v>118970</v>
      </c>
      <c r="E119" s="46">
        <v>11464.71</v>
      </c>
      <c r="F119" s="47">
        <v>107505.29</v>
      </c>
    </row>
    <row r="120" spans="1:6" ht="12.75">
      <c r="A120" s="53" t="s">
        <v>487</v>
      </c>
      <c r="B120" s="54">
        <v>200</v>
      </c>
      <c r="C120" s="55" t="s">
        <v>616</v>
      </c>
      <c r="D120" s="46">
        <v>27060</v>
      </c>
      <c r="E120" s="46">
        <v>0</v>
      </c>
      <c r="F120" s="47">
        <v>27060</v>
      </c>
    </row>
    <row r="121" spans="1:6" ht="12.75">
      <c r="A121" s="53" t="s">
        <v>489</v>
      </c>
      <c r="B121" s="54">
        <v>200</v>
      </c>
      <c r="C121" s="55" t="s">
        <v>617</v>
      </c>
      <c r="D121" s="46">
        <v>27060</v>
      </c>
      <c r="E121" s="46">
        <v>0</v>
      </c>
      <c r="F121" s="47">
        <v>27060</v>
      </c>
    </row>
    <row r="122" spans="1:6" ht="12.75">
      <c r="A122" s="53" t="s">
        <v>493</v>
      </c>
      <c r="B122" s="54">
        <v>200</v>
      </c>
      <c r="C122" s="55" t="s">
        <v>618</v>
      </c>
      <c r="D122" s="46">
        <v>27060</v>
      </c>
      <c r="E122" s="46">
        <v>0</v>
      </c>
      <c r="F122" s="47">
        <v>27060</v>
      </c>
    </row>
    <row r="123" spans="1:6" ht="20.25">
      <c r="A123" s="53" t="s">
        <v>619</v>
      </c>
      <c r="B123" s="54">
        <v>200</v>
      </c>
      <c r="C123" s="55" t="s">
        <v>620</v>
      </c>
      <c r="D123" s="46">
        <v>4629000</v>
      </c>
      <c r="E123" s="46">
        <v>776872.25</v>
      </c>
      <c r="F123" s="47">
        <v>3852127.75</v>
      </c>
    </row>
    <row r="124" spans="1:6" ht="12.75">
      <c r="A124" s="53" t="s">
        <v>621</v>
      </c>
      <c r="B124" s="54">
        <v>200</v>
      </c>
      <c r="C124" s="55" t="s">
        <v>622</v>
      </c>
      <c r="D124" s="46">
        <v>4629000</v>
      </c>
      <c r="E124" s="46">
        <v>776872.25</v>
      </c>
      <c r="F124" s="47">
        <v>3852127.75</v>
      </c>
    </row>
    <row r="125" spans="1:6" ht="20.25">
      <c r="A125" s="53" t="s">
        <v>623</v>
      </c>
      <c r="B125" s="54">
        <v>200</v>
      </c>
      <c r="C125" s="55" t="s">
        <v>624</v>
      </c>
      <c r="D125" s="46">
        <v>4629000</v>
      </c>
      <c r="E125" s="46">
        <v>776872.25</v>
      </c>
      <c r="F125" s="47">
        <v>3852127.75</v>
      </c>
    </row>
    <row r="126" spans="1:6" ht="20.25">
      <c r="A126" s="53" t="s">
        <v>625</v>
      </c>
      <c r="B126" s="54">
        <v>200</v>
      </c>
      <c r="C126" s="55" t="s">
        <v>626</v>
      </c>
      <c r="D126" s="46">
        <v>4629000</v>
      </c>
      <c r="E126" s="46">
        <v>776872.25</v>
      </c>
      <c r="F126" s="47">
        <v>3852127.75</v>
      </c>
    </row>
    <row r="127" spans="1:6" ht="30">
      <c r="A127" s="53" t="s">
        <v>467</v>
      </c>
      <c r="B127" s="54">
        <v>200</v>
      </c>
      <c r="C127" s="55" t="s">
        <v>627</v>
      </c>
      <c r="D127" s="46">
        <v>4629000</v>
      </c>
      <c r="E127" s="46">
        <v>776872.25</v>
      </c>
      <c r="F127" s="47">
        <v>3852127.75</v>
      </c>
    </row>
    <row r="128" spans="1:6" ht="12.75">
      <c r="A128" s="53" t="s">
        <v>469</v>
      </c>
      <c r="B128" s="54">
        <v>200</v>
      </c>
      <c r="C128" s="55" t="s">
        <v>628</v>
      </c>
      <c r="D128" s="46">
        <v>4629000</v>
      </c>
      <c r="E128" s="46">
        <v>776872.25</v>
      </c>
      <c r="F128" s="47">
        <v>3852127.75</v>
      </c>
    </row>
    <row r="129" spans="1:6" ht="12.75">
      <c r="A129" s="53" t="s">
        <v>471</v>
      </c>
      <c r="B129" s="54">
        <v>200</v>
      </c>
      <c r="C129" s="55" t="s">
        <v>629</v>
      </c>
      <c r="D129" s="46">
        <v>3600000</v>
      </c>
      <c r="E129" s="46">
        <v>651462.01</v>
      </c>
      <c r="F129" s="47">
        <v>2948537.99</v>
      </c>
    </row>
    <row r="130" spans="1:6" ht="20.25">
      <c r="A130" s="53" t="s">
        <v>473</v>
      </c>
      <c r="B130" s="54">
        <v>200</v>
      </c>
      <c r="C130" s="55" t="s">
        <v>630</v>
      </c>
      <c r="D130" s="46">
        <v>6000</v>
      </c>
      <c r="E130" s="46">
        <v>0</v>
      </c>
      <c r="F130" s="47">
        <v>6000</v>
      </c>
    </row>
    <row r="131" spans="1:6" ht="20.25">
      <c r="A131" s="53" t="s">
        <v>475</v>
      </c>
      <c r="B131" s="54">
        <v>200</v>
      </c>
      <c r="C131" s="55" t="s">
        <v>631</v>
      </c>
      <c r="D131" s="46">
        <v>1023000</v>
      </c>
      <c r="E131" s="46">
        <v>125410.24</v>
      </c>
      <c r="F131" s="47">
        <v>897589.76</v>
      </c>
    </row>
    <row r="132" spans="1:6" ht="12.75">
      <c r="A132" s="53" t="s">
        <v>632</v>
      </c>
      <c r="B132" s="54">
        <v>200</v>
      </c>
      <c r="C132" s="55" t="s">
        <v>633</v>
      </c>
      <c r="D132" s="46">
        <v>2622000</v>
      </c>
      <c r="E132" s="46">
        <v>337514.92</v>
      </c>
      <c r="F132" s="47">
        <v>2284485.08</v>
      </c>
    </row>
    <row r="133" spans="1:6" ht="40.5">
      <c r="A133" s="53" t="s">
        <v>634</v>
      </c>
      <c r="B133" s="54">
        <v>200</v>
      </c>
      <c r="C133" s="55" t="s">
        <v>635</v>
      </c>
      <c r="D133" s="46">
        <v>2622000</v>
      </c>
      <c r="E133" s="46">
        <v>337514.92</v>
      </c>
      <c r="F133" s="47">
        <v>2284485.08</v>
      </c>
    </row>
    <row r="134" spans="1:6" ht="30">
      <c r="A134" s="53" t="s">
        <v>636</v>
      </c>
      <c r="B134" s="54">
        <v>200</v>
      </c>
      <c r="C134" s="55" t="s">
        <v>637</v>
      </c>
      <c r="D134" s="46">
        <v>2622000</v>
      </c>
      <c r="E134" s="46">
        <v>337514.92</v>
      </c>
      <c r="F134" s="47">
        <v>2284485.08</v>
      </c>
    </row>
    <row r="135" spans="1:6" ht="30">
      <c r="A135" s="53" t="s">
        <v>467</v>
      </c>
      <c r="B135" s="54">
        <v>200</v>
      </c>
      <c r="C135" s="55" t="s">
        <v>638</v>
      </c>
      <c r="D135" s="46">
        <v>1674400</v>
      </c>
      <c r="E135" s="46">
        <v>337514.92</v>
      </c>
      <c r="F135" s="47">
        <v>1336885.08</v>
      </c>
    </row>
    <row r="136" spans="1:6" ht="12.75">
      <c r="A136" s="53" t="s">
        <v>469</v>
      </c>
      <c r="B136" s="54">
        <v>200</v>
      </c>
      <c r="C136" s="55" t="s">
        <v>639</v>
      </c>
      <c r="D136" s="46">
        <v>1674400</v>
      </c>
      <c r="E136" s="46">
        <v>337514.92</v>
      </c>
      <c r="F136" s="47">
        <v>1336885.08</v>
      </c>
    </row>
    <row r="137" spans="1:6" ht="12.75">
      <c r="A137" s="53" t="s">
        <v>471</v>
      </c>
      <c r="B137" s="54">
        <v>200</v>
      </c>
      <c r="C137" s="55" t="s">
        <v>640</v>
      </c>
      <c r="D137" s="46">
        <v>1280400</v>
      </c>
      <c r="E137" s="46">
        <v>284150.08</v>
      </c>
      <c r="F137" s="47">
        <v>996249.92</v>
      </c>
    </row>
    <row r="138" spans="1:6" ht="20.25">
      <c r="A138" s="53" t="s">
        <v>473</v>
      </c>
      <c r="B138" s="54">
        <v>200</v>
      </c>
      <c r="C138" s="55" t="s">
        <v>641</v>
      </c>
      <c r="D138" s="46">
        <v>10000</v>
      </c>
      <c r="E138" s="46">
        <v>0</v>
      </c>
      <c r="F138" s="47">
        <v>10000</v>
      </c>
    </row>
    <row r="139" spans="1:6" ht="20.25">
      <c r="A139" s="53" t="s">
        <v>475</v>
      </c>
      <c r="B139" s="54">
        <v>200</v>
      </c>
      <c r="C139" s="55" t="s">
        <v>642</v>
      </c>
      <c r="D139" s="46">
        <v>384000</v>
      </c>
      <c r="E139" s="46">
        <v>53364.84</v>
      </c>
      <c r="F139" s="47">
        <v>330635.16</v>
      </c>
    </row>
    <row r="140" spans="1:6" ht="12.75">
      <c r="A140" s="53" t="s">
        <v>487</v>
      </c>
      <c r="B140" s="54">
        <v>200</v>
      </c>
      <c r="C140" s="55" t="s">
        <v>643</v>
      </c>
      <c r="D140" s="46">
        <v>947600</v>
      </c>
      <c r="E140" s="46">
        <v>0</v>
      </c>
      <c r="F140" s="47">
        <v>947600</v>
      </c>
    </row>
    <row r="141" spans="1:6" ht="12.75">
      <c r="A141" s="53" t="s">
        <v>489</v>
      </c>
      <c r="B141" s="54">
        <v>200</v>
      </c>
      <c r="C141" s="55" t="s">
        <v>644</v>
      </c>
      <c r="D141" s="46">
        <v>947600</v>
      </c>
      <c r="E141" s="46">
        <v>0</v>
      </c>
      <c r="F141" s="47">
        <v>947600</v>
      </c>
    </row>
    <row r="142" spans="1:6" ht="12.75">
      <c r="A142" s="53" t="s">
        <v>491</v>
      </c>
      <c r="B142" s="54">
        <v>200</v>
      </c>
      <c r="C142" s="55" t="s">
        <v>645</v>
      </c>
      <c r="D142" s="46">
        <v>367000</v>
      </c>
      <c r="E142" s="46">
        <v>0</v>
      </c>
      <c r="F142" s="47">
        <v>367000</v>
      </c>
    </row>
    <row r="143" spans="1:6" ht="12.75">
      <c r="A143" s="53" t="s">
        <v>493</v>
      </c>
      <c r="B143" s="54">
        <v>200</v>
      </c>
      <c r="C143" s="55" t="s">
        <v>646</v>
      </c>
      <c r="D143" s="46">
        <v>580600</v>
      </c>
      <c r="E143" s="46">
        <v>0</v>
      </c>
      <c r="F143" s="47">
        <v>580600</v>
      </c>
    </row>
    <row r="144" spans="1:6" ht="20.25">
      <c r="A144" s="53" t="s">
        <v>647</v>
      </c>
      <c r="B144" s="54">
        <v>200</v>
      </c>
      <c r="C144" s="55" t="s">
        <v>648</v>
      </c>
      <c r="D144" s="46">
        <v>29754700</v>
      </c>
      <c r="E144" s="46">
        <v>3784798.52</v>
      </c>
      <c r="F144" s="47">
        <v>25969901.48</v>
      </c>
    </row>
    <row r="145" spans="1:6" ht="20.25">
      <c r="A145" s="53" t="s">
        <v>526</v>
      </c>
      <c r="B145" s="54">
        <v>200</v>
      </c>
      <c r="C145" s="55" t="s">
        <v>649</v>
      </c>
      <c r="D145" s="46">
        <v>22078000</v>
      </c>
      <c r="E145" s="46">
        <v>2910040.37</v>
      </c>
      <c r="F145" s="47">
        <v>19167959.63</v>
      </c>
    </row>
    <row r="146" spans="1:6" ht="12.75">
      <c r="A146" s="53" t="s">
        <v>549</v>
      </c>
      <c r="B146" s="54">
        <v>200</v>
      </c>
      <c r="C146" s="55" t="s">
        <v>650</v>
      </c>
      <c r="D146" s="46">
        <v>22078000</v>
      </c>
      <c r="E146" s="46">
        <v>2910040.37</v>
      </c>
      <c r="F146" s="47">
        <v>19167959.63</v>
      </c>
    </row>
    <row r="147" spans="1:6" ht="12.75">
      <c r="A147" s="53" t="s">
        <v>551</v>
      </c>
      <c r="B147" s="54">
        <v>200</v>
      </c>
      <c r="C147" s="55" t="s">
        <v>651</v>
      </c>
      <c r="D147" s="46">
        <v>21778000</v>
      </c>
      <c r="E147" s="46">
        <v>2910040.37</v>
      </c>
      <c r="F147" s="47">
        <v>18867959.63</v>
      </c>
    </row>
    <row r="148" spans="1:6" ht="12.75">
      <c r="A148" s="53" t="s">
        <v>553</v>
      </c>
      <c r="B148" s="54">
        <v>200</v>
      </c>
      <c r="C148" s="55" t="s">
        <v>652</v>
      </c>
      <c r="D148" s="46">
        <v>21738000</v>
      </c>
      <c r="E148" s="46">
        <v>2910040.37</v>
      </c>
      <c r="F148" s="47">
        <v>18827959.63</v>
      </c>
    </row>
    <row r="149" spans="1:6" ht="30">
      <c r="A149" s="53" t="s">
        <v>467</v>
      </c>
      <c r="B149" s="54">
        <v>200</v>
      </c>
      <c r="C149" s="55" t="s">
        <v>653</v>
      </c>
      <c r="D149" s="46">
        <v>16780800</v>
      </c>
      <c r="E149" s="46">
        <v>2847619.45</v>
      </c>
      <c r="F149" s="47">
        <v>13933180.55</v>
      </c>
    </row>
    <row r="150" spans="1:6" ht="12.75">
      <c r="A150" s="53" t="s">
        <v>469</v>
      </c>
      <c r="B150" s="54">
        <v>200</v>
      </c>
      <c r="C150" s="55" t="s">
        <v>654</v>
      </c>
      <c r="D150" s="46">
        <v>16780800</v>
      </c>
      <c r="E150" s="46">
        <v>2847619.45</v>
      </c>
      <c r="F150" s="47">
        <v>13933180.55</v>
      </c>
    </row>
    <row r="151" spans="1:6" ht="12.75">
      <c r="A151" s="53" t="s">
        <v>471</v>
      </c>
      <c r="B151" s="54">
        <v>200</v>
      </c>
      <c r="C151" s="55" t="s">
        <v>655</v>
      </c>
      <c r="D151" s="46">
        <v>12800000</v>
      </c>
      <c r="E151" s="46">
        <v>2319155.05</v>
      </c>
      <c r="F151" s="47">
        <v>10480844.95</v>
      </c>
    </row>
    <row r="152" spans="1:6" ht="20.25">
      <c r="A152" s="53" t="s">
        <v>473</v>
      </c>
      <c r="B152" s="54">
        <v>200</v>
      </c>
      <c r="C152" s="55" t="s">
        <v>656</v>
      </c>
      <c r="D152" s="46">
        <v>113600</v>
      </c>
      <c r="E152" s="46">
        <v>0</v>
      </c>
      <c r="F152" s="47">
        <v>113600</v>
      </c>
    </row>
    <row r="153" spans="1:6" ht="20.25">
      <c r="A153" s="53" t="s">
        <v>475</v>
      </c>
      <c r="B153" s="54">
        <v>200</v>
      </c>
      <c r="C153" s="55" t="s">
        <v>657</v>
      </c>
      <c r="D153" s="46">
        <v>3867200</v>
      </c>
      <c r="E153" s="46">
        <v>528464.4</v>
      </c>
      <c r="F153" s="47">
        <v>3338735.6</v>
      </c>
    </row>
    <row r="154" spans="1:6" ht="12.75">
      <c r="A154" s="53" t="s">
        <v>487</v>
      </c>
      <c r="B154" s="54">
        <v>200</v>
      </c>
      <c r="C154" s="55" t="s">
        <v>658</v>
      </c>
      <c r="D154" s="46">
        <v>4701100</v>
      </c>
      <c r="E154" s="46">
        <v>62420.92</v>
      </c>
      <c r="F154" s="47">
        <v>4638679.08</v>
      </c>
    </row>
    <row r="155" spans="1:6" ht="12.75">
      <c r="A155" s="53" t="s">
        <v>489</v>
      </c>
      <c r="B155" s="54">
        <v>200</v>
      </c>
      <c r="C155" s="55" t="s">
        <v>659</v>
      </c>
      <c r="D155" s="46">
        <v>4701100</v>
      </c>
      <c r="E155" s="46">
        <v>62420.92</v>
      </c>
      <c r="F155" s="47">
        <v>4638679.08</v>
      </c>
    </row>
    <row r="156" spans="1:6" ht="12.75">
      <c r="A156" s="53" t="s">
        <v>491</v>
      </c>
      <c r="B156" s="54">
        <v>200</v>
      </c>
      <c r="C156" s="55" t="s">
        <v>660</v>
      </c>
      <c r="D156" s="46">
        <v>1920000</v>
      </c>
      <c r="E156" s="46">
        <v>52610.92</v>
      </c>
      <c r="F156" s="47">
        <v>1867389.08</v>
      </c>
    </row>
    <row r="157" spans="1:6" ht="12.75">
      <c r="A157" s="53" t="s">
        <v>493</v>
      </c>
      <c r="B157" s="54">
        <v>200</v>
      </c>
      <c r="C157" s="55" t="s">
        <v>661</v>
      </c>
      <c r="D157" s="46">
        <v>2781100</v>
      </c>
      <c r="E157" s="46">
        <v>9810</v>
      </c>
      <c r="F157" s="47">
        <v>2771290</v>
      </c>
    </row>
    <row r="158" spans="1:6" ht="12.75">
      <c r="A158" s="53" t="s">
        <v>495</v>
      </c>
      <c r="B158" s="54">
        <v>200</v>
      </c>
      <c r="C158" s="55" t="s">
        <v>662</v>
      </c>
      <c r="D158" s="46">
        <v>256100</v>
      </c>
      <c r="E158" s="46">
        <v>0</v>
      </c>
      <c r="F158" s="47">
        <v>256100</v>
      </c>
    </row>
    <row r="159" spans="1:6" ht="12.75">
      <c r="A159" s="53" t="s">
        <v>497</v>
      </c>
      <c r="B159" s="54">
        <v>200</v>
      </c>
      <c r="C159" s="55" t="s">
        <v>663</v>
      </c>
      <c r="D159" s="46">
        <v>256100</v>
      </c>
      <c r="E159" s="46">
        <v>0</v>
      </c>
      <c r="F159" s="47">
        <v>256100</v>
      </c>
    </row>
    <row r="160" spans="1:6" ht="12.75">
      <c r="A160" s="53" t="s">
        <v>499</v>
      </c>
      <c r="B160" s="54">
        <v>200</v>
      </c>
      <c r="C160" s="55" t="s">
        <v>664</v>
      </c>
      <c r="D160" s="46">
        <v>256100</v>
      </c>
      <c r="E160" s="46">
        <v>0</v>
      </c>
      <c r="F160" s="47">
        <v>256100</v>
      </c>
    </row>
    <row r="161" spans="1:6" ht="12.75">
      <c r="A161" s="53" t="s">
        <v>665</v>
      </c>
      <c r="B161" s="54">
        <v>200</v>
      </c>
      <c r="C161" s="55" t="s">
        <v>666</v>
      </c>
      <c r="D161" s="46">
        <v>40000</v>
      </c>
      <c r="E161" s="46">
        <v>0</v>
      </c>
      <c r="F161" s="47">
        <v>40000</v>
      </c>
    </row>
    <row r="162" spans="1:6" ht="12.75">
      <c r="A162" s="53" t="s">
        <v>495</v>
      </c>
      <c r="B162" s="54">
        <v>200</v>
      </c>
      <c r="C162" s="55" t="s">
        <v>667</v>
      </c>
      <c r="D162" s="46">
        <v>40000</v>
      </c>
      <c r="E162" s="46">
        <v>0</v>
      </c>
      <c r="F162" s="47">
        <v>40000</v>
      </c>
    </row>
    <row r="163" spans="1:6" ht="12.75">
      <c r="A163" s="53" t="s">
        <v>497</v>
      </c>
      <c r="B163" s="54">
        <v>200</v>
      </c>
      <c r="C163" s="55" t="s">
        <v>668</v>
      </c>
      <c r="D163" s="46">
        <v>40000</v>
      </c>
      <c r="E163" s="46">
        <v>0</v>
      </c>
      <c r="F163" s="47">
        <v>40000</v>
      </c>
    </row>
    <row r="164" spans="1:6" ht="12.75">
      <c r="A164" s="53" t="s">
        <v>669</v>
      </c>
      <c r="B164" s="54">
        <v>200</v>
      </c>
      <c r="C164" s="55" t="s">
        <v>670</v>
      </c>
      <c r="D164" s="46">
        <v>40000</v>
      </c>
      <c r="E164" s="46">
        <v>0</v>
      </c>
      <c r="F164" s="47">
        <v>40000</v>
      </c>
    </row>
    <row r="165" spans="1:6" ht="20.25">
      <c r="A165" s="53" t="s">
        <v>569</v>
      </c>
      <c r="B165" s="54">
        <v>200</v>
      </c>
      <c r="C165" s="55" t="s">
        <v>671</v>
      </c>
      <c r="D165" s="46">
        <v>300000</v>
      </c>
      <c r="E165" s="46">
        <v>0</v>
      </c>
      <c r="F165" s="47">
        <v>300000</v>
      </c>
    </row>
    <row r="166" spans="1:6" ht="20.25">
      <c r="A166" s="53" t="s">
        <v>571</v>
      </c>
      <c r="B166" s="54">
        <v>200</v>
      </c>
      <c r="C166" s="55" t="s">
        <v>672</v>
      </c>
      <c r="D166" s="46">
        <v>300000</v>
      </c>
      <c r="E166" s="46">
        <v>0</v>
      </c>
      <c r="F166" s="47">
        <v>300000</v>
      </c>
    </row>
    <row r="167" spans="1:6" ht="12.75">
      <c r="A167" s="53" t="s">
        <v>487</v>
      </c>
      <c r="B167" s="54">
        <v>200</v>
      </c>
      <c r="C167" s="55" t="s">
        <v>673</v>
      </c>
      <c r="D167" s="46">
        <v>300000</v>
      </c>
      <c r="E167" s="46">
        <v>0</v>
      </c>
      <c r="F167" s="47">
        <v>300000</v>
      </c>
    </row>
    <row r="168" spans="1:6" ht="12.75">
      <c r="A168" s="53" t="s">
        <v>489</v>
      </c>
      <c r="B168" s="54">
        <v>200</v>
      </c>
      <c r="C168" s="55" t="s">
        <v>674</v>
      </c>
      <c r="D168" s="46">
        <v>300000</v>
      </c>
      <c r="E168" s="46">
        <v>0</v>
      </c>
      <c r="F168" s="47">
        <v>300000</v>
      </c>
    </row>
    <row r="169" spans="1:6" ht="12.75">
      <c r="A169" s="53" t="s">
        <v>493</v>
      </c>
      <c r="B169" s="54">
        <v>200</v>
      </c>
      <c r="C169" s="55" t="s">
        <v>675</v>
      </c>
      <c r="D169" s="46">
        <v>300000</v>
      </c>
      <c r="E169" s="46">
        <v>0</v>
      </c>
      <c r="F169" s="47">
        <v>300000</v>
      </c>
    </row>
    <row r="170" spans="1:6" ht="12.75">
      <c r="A170" s="53" t="s">
        <v>463</v>
      </c>
      <c r="B170" s="54">
        <v>200</v>
      </c>
      <c r="C170" s="55" t="s">
        <v>676</v>
      </c>
      <c r="D170" s="46">
        <v>7676700</v>
      </c>
      <c r="E170" s="46">
        <v>874758.15</v>
      </c>
      <c r="F170" s="47">
        <v>6801941.85</v>
      </c>
    </row>
    <row r="171" spans="1:6" ht="12.75">
      <c r="A171" s="53" t="s">
        <v>677</v>
      </c>
      <c r="B171" s="54">
        <v>200</v>
      </c>
      <c r="C171" s="55" t="s">
        <v>678</v>
      </c>
      <c r="D171" s="46">
        <v>5036000</v>
      </c>
      <c r="E171" s="46">
        <v>397457.48</v>
      </c>
      <c r="F171" s="47">
        <v>4638542.52</v>
      </c>
    </row>
    <row r="172" spans="1:6" ht="30">
      <c r="A172" s="53" t="s">
        <v>467</v>
      </c>
      <c r="B172" s="54">
        <v>200</v>
      </c>
      <c r="C172" s="55" t="s">
        <v>679</v>
      </c>
      <c r="D172" s="46">
        <v>3804600</v>
      </c>
      <c r="E172" s="46">
        <v>397457.48</v>
      </c>
      <c r="F172" s="47">
        <v>3407142.52</v>
      </c>
    </row>
    <row r="173" spans="1:6" ht="12.75">
      <c r="A173" s="53" t="s">
        <v>469</v>
      </c>
      <c r="B173" s="54">
        <v>200</v>
      </c>
      <c r="C173" s="55" t="s">
        <v>680</v>
      </c>
      <c r="D173" s="46">
        <v>3804600</v>
      </c>
      <c r="E173" s="46">
        <v>397457.48</v>
      </c>
      <c r="F173" s="47">
        <v>3407142.52</v>
      </c>
    </row>
    <row r="174" spans="1:6" ht="12.75">
      <c r="A174" s="53" t="s">
        <v>471</v>
      </c>
      <c r="B174" s="54">
        <v>200</v>
      </c>
      <c r="C174" s="55" t="s">
        <v>681</v>
      </c>
      <c r="D174" s="46">
        <v>2865500</v>
      </c>
      <c r="E174" s="46">
        <v>327817.8</v>
      </c>
      <c r="F174" s="47">
        <v>2537682.2</v>
      </c>
    </row>
    <row r="175" spans="1:6" ht="20.25">
      <c r="A175" s="53" t="s">
        <v>473</v>
      </c>
      <c r="B175" s="54">
        <v>200</v>
      </c>
      <c r="C175" s="55" t="s">
        <v>682</v>
      </c>
      <c r="D175" s="46">
        <v>16400</v>
      </c>
      <c r="E175" s="46">
        <v>0</v>
      </c>
      <c r="F175" s="47">
        <v>16400</v>
      </c>
    </row>
    <row r="176" spans="1:6" ht="20.25">
      <c r="A176" s="53" t="s">
        <v>475</v>
      </c>
      <c r="B176" s="54">
        <v>200</v>
      </c>
      <c r="C176" s="55" t="s">
        <v>683</v>
      </c>
      <c r="D176" s="46">
        <v>922700</v>
      </c>
      <c r="E176" s="46">
        <v>69639.68</v>
      </c>
      <c r="F176" s="47">
        <v>853060.32</v>
      </c>
    </row>
    <row r="177" spans="1:6" ht="12.75">
      <c r="A177" s="53" t="s">
        <v>487</v>
      </c>
      <c r="B177" s="54">
        <v>200</v>
      </c>
      <c r="C177" s="55" t="s">
        <v>684</v>
      </c>
      <c r="D177" s="46">
        <v>1231400</v>
      </c>
      <c r="E177" s="46">
        <v>0</v>
      </c>
      <c r="F177" s="47">
        <v>1231400</v>
      </c>
    </row>
    <row r="178" spans="1:6" ht="12.75">
      <c r="A178" s="53" t="s">
        <v>489</v>
      </c>
      <c r="B178" s="54">
        <v>200</v>
      </c>
      <c r="C178" s="55" t="s">
        <v>685</v>
      </c>
      <c r="D178" s="46">
        <v>1231400</v>
      </c>
      <c r="E178" s="46">
        <v>0</v>
      </c>
      <c r="F178" s="47">
        <v>1231400</v>
      </c>
    </row>
    <row r="179" spans="1:6" ht="12.75">
      <c r="A179" s="53" t="s">
        <v>491</v>
      </c>
      <c r="B179" s="54">
        <v>200</v>
      </c>
      <c r="C179" s="55" t="s">
        <v>686</v>
      </c>
      <c r="D179" s="46">
        <v>817900</v>
      </c>
      <c r="E179" s="46">
        <v>0</v>
      </c>
      <c r="F179" s="47">
        <v>817900</v>
      </c>
    </row>
    <row r="180" spans="1:6" ht="12.75">
      <c r="A180" s="53" t="s">
        <v>493</v>
      </c>
      <c r="B180" s="54">
        <v>200</v>
      </c>
      <c r="C180" s="55" t="s">
        <v>687</v>
      </c>
      <c r="D180" s="46">
        <v>413500</v>
      </c>
      <c r="E180" s="46">
        <v>0</v>
      </c>
      <c r="F180" s="47">
        <v>413500</v>
      </c>
    </row>
    <row r="181" spans="1:6" ht="12.75">
      <c r="A181" s="53" t="s">
        <v>688</v>
      </c>
      <c r="B181" s="54">
        <v>200</v>
      </c>
      <c r="C181" s="55" t="s">
        <v>689</v>
      </c>
      <c r="D181" s="46">
        <v>2640700</v>
      </c>
      <c r="E181" s="46">
        <v>477300.67</v>
      </c>
      <c r="F181" s="47">
        <v>2163399.33</v>
      </c>
    </row>
    <row r="182" spans="1:6" ht="30">
      <c r="A182" s="53" t="s">
        <v>467</v>
      </c>
      <c r="B182" s="54">
        <v>200</v>
      </c>
      <c r="C182" s="55" t="s">
        <v>690</v>
      </c>
      <c r="D182" s="46">
        <v>2640700</v>
      </c>
      <c r="E182" s="46">
        <v>477300.67</v>
      </c>
      <c r="F182" s="47">
        <v>2163399.33</v>
      </c>
    </row>
    <row r="183" spans="1:6" ht="12.75">
      <c r="A183" s="53" t="s">
        <v>469</v>
      </c>
      <c r="B183" s="54">
        <v>200</v>
      </c>
      <c r="C183" s="55" t="s">
        <v>691</v>
      </c>
      <c r="D183" s="46">
        <v>2640700</v>
      </c>
      <c r="E183" s="46">
        <v>477300.67</v>
      </c>
      <c r="F183" s="47">
        <v>2163399.33</v>
      </c>
    </row>
    <row r="184" spans="1:6" ht="12.75">
      <c r="A184" s="53" t="s">
        <v>471</v>
      </c>
      <c r="B184" s="54">
        <v>200</v>
      </c>
      <c r="C184" s="55" t="s">
        <v>692</v>
      </c>
      <c r="D184" s="46">
        <v>1999000</v>
      </c>
      <c r="E184" s="46">
        <v>378368.21</v>
      </c>
      <c r="F184" s="47">
        <v>1620631.79</v>
      </c>
    </row>
    <row r="185" spans="1:6" ht="20.25">
      <c r="A185" s="53" t="s">
        <v>473</v>
      </c>
      <c r="B185" s="54">
        <v>200</v>
      </c>
      <c r="C185" s="55" t="s">
        <v>693</v>
      </c>
      <c r="D185" s="46">
        <v>24800</v>
      </c>
      <c r="E185" s="46">
        <v>0</v>
      </c>
      <c r="F185" s="47">
        <v>24800</v>
      </c>
    </row>
    <row r="186" spans="1:6" ht="20.25">
      <c r="A186" s="53" t="s">
        <v>475</v>
      </c>
      <c r="B186" s="54">
        <v>200</v>
      </c>
      <c r="C186" s="55" t="s">
        <v>694</v>
      </c>
      <c r="D186" s="46">
        <v>616900</v>
      </c>
      <c r="E186" s="46">
        <v>98932.46</v>
      </c>
      <c r="F186" s="47">
        <v>517967.54</v>
      </c>
    </row>
    <row r="187" spans="1:6" ht="12.75">
      <c r="A187" s="53" t="s">
        <v>695</v>
      </c>
      <c r="B187" s="54">
        <v>200</v>
      </c>
      <c r="C187" s="55" t="s">
        <v>696</v>
      </c>
      <c r="D187" s="46">
        <v>9745682.3</v>
      </c>
      <c r="E187" s="46">
        <v>0</v>
      </c>
      <c r="F187" s="47">
        <v>9745682.3</v>
      </c>
    </row>
    <row r="188" spans="1:6" ht="12.75">
      <c r="A188" s="53" t="s">
        <v>463</v>
      </c>
      <c r="B188" s="54">
        <v>200</v>
      </c>
      <c r="C188" s="55" t="s">
        <v>697</v>
      </c>
      <c r="D188" s="46">
        <v>9745682.3</v>
      </c>
      <c r="E188" s="46">
        <v>0</v>
      </c>
      <c r="F188" s="47">
        <v>9745682.3</v>
      </c>
    </row>
    <row r="189" spans="1:6" ht="12.75">
      <c r="A189" s="53" t="s">
        <v>698</v>
      </c>
      <c r="B189" s="54">
        <v>200</v>
      </c>
      <c r="C189" s="55" t="s">
        <v>699</v>
      </c>
      <c r="D189" s="46">
        <v>9745682.3</v>
      </c>
      <c r="E189" s="46">
        <v>0</v>
      </c>
      <c r="F189" s="47">
        <v>9745682.3</v>
      </c>
    </row>
    <row r="190" spans="1:6" ht="12.75">
      <c r="A190" s="53" t="s">
        <v>495</v>
      </c>
      <c r="B190" s="54">
        <v>200</v>
      </c>
      <c r="C190" s="55" t="s">
        <v>700</v>
      </c>
      <c r="D190" s="46">
        <v>9745682.3</v>
      </c>
      <c r="E190" s="46">
        <v>0</v>
      </c>
      <c r="F190" s="47">
        <v>9745682.3</v>
      </c>
    </row>
    <row r="191" spans="1:6" ht="12.75">
      <c r="A191" s="53" t="s">
        <v>701</v>
      </c>
      <c r="B191" s="54">
        <v>200</v>
      </c>
      <c r="C191" s="55" t="s">
        <v>702</v>
      </c>
      <c r="D191" s="46">
        <v>9745682.3</v>
      </c>
      <c r="E191" s="46">
        <v>0</v>
      </c>
      <c r="F191" s="47">
        <v>9745682.3</v>
      </c>
    </row>
    <row r="192" spans="1:6" ht="12.75">
      <c r="A192" s="53" t="s">
        <v>703</v>
      </c>
      <c r="B192" s="54">
        <v>200</v>
      </c>
      <c r="C192" s="55" t="s">
        <v>704</v>
      </c>
      <c r="D192" s="46">
        <v>501230300</v>
      </c>
      <c r="E192" s="46">
        <v>64500859.31</v>
      </c>
      <c r="F192" s="47">
        <v>436729440.69</v>
      </c>
    </row>
    <row r="193" spans="1:6" ht="12.75">
      <c r="A193" s="53" t="s">
        <v>705</v>
      </c>
      <c r="B193" s="54">
        <v>200</v>
      </c>
      <c r="C193" s="55" t="s">
        <v>706</v>
      </c>
      <c r="D193" s="46">
        <v>82577000</v>
      </c>
      <c r="E193" s="46">
        <v>15165981.35</v>
      </c>
      <c r="F193" s="47">
        <v>67411018.65</v>
      </c>
    </row>
    <row r="194" spans="1:6" ht="30">
      <c r="A194" s="53" t="s">
        <v>707</v>
      </c>
      <c r="B194" s="54">
        <v>200</v>
      </c>
      <c r="C194" s="55" t="s">
        <v>708</v>
      </c>
      <c r="D194" s="46">
        <v>82577000</v>
      </c>
      <c r="E194" s="46">
        <v>15165981.35</v>
      </c>
      <c r="F194" s="47">
        <v>67411018.65</v>
      </c>
    </row>
    <row r="195" spans="1:6" ht="12.75">
      <c r="A195" s="53" t="s">
        <v>709</v>
      </c>
      <c r="B195" s="54">
        <v>200</v>
      </c>
      <c r="C195" s="55" t="s">
        <v>710</v>
      </c>
      <c r="D195" s="46">
        <v>82348000</v>
      </c>
      <c r="E195" s="46">
        <v>15165981.35</v>
      </c>
      <c r="F195" s="47">
        <v>67182018.65</v>
      </c>
    </row>
    <row r="196" spans="1:6" ht="12.75">
      <c r="A196" s="53" t="s">
        <v>711</v>
      </c>
      <c r="B196" s="54">
        <v>200</v>
      </c>
      <c r="C196" s="55" t="s">
        <v>712</v>
      </c>
      <c r="D196" s="46">
        <v>82348000</v>
      </c>
      <c r="E196" s="46">
        <v>15165981.35</v>
      </c>
      <c r="F196" s="47">
        <v>67182018.65</v>
      </c>
    </row>
    <row r="197" spans="1:6" ht="30">
      <c r="A197" s="53" t="s">
        <v>467</v>
      </c>
      <c r="B197" s="54">
        <v>200</v>
      </c>
      <c r="C197" s="55" t="s">
        <v>713</v>
      </c>
      <c r="D197" s="46">
        <v>72895100</v>
      </c>
      <c r="E197" s="46">
        <v>13652491.76</v>
      </c>
      <c r="F197" s="47">
        <v>59242608.24</v>
      </c>
    </row>
    <row r="198" spans="1:6" ht="12.75">
      <c r="A198" s="53" t="s">
        <v>714</v>
      </c>
      <c r="B198" s="54">
        <v>200</v>
      </c>
      <c r="C198" s="55" t="s">
        <v>715</v>
      </c>
      <c r="D198" s="46">
        <v>72895100</v>
      </c>
      <c r="E198" s="46">
        <v>13652491.76</v>
      </c>
      <c r="F198" s="47">
        <v>59242608.24</v>
      </c>
    </row>
    <row r="199" spans="1:6" ht="12.75">
      <c r="A199" s="53" t="s">
        <v>716</v>
      </c>
      <c r="B199" s="54">
        <v>200</v>
      </c>
      <c r="C199" s="55" t="s">
        <v>717</v>
      </c>
      <c r="D199" s="46">
        <v>55910220</v>
      </c>
      <c r="E199" s="46">
        <v>10712713.97</v>
      </c>
      <c r="F199" s="47">
        <v>45197506.03</v>
      </c>
    </row>
    <row r="200" spans="1:6" ht="12.75">
      <c r="A200" s="53" t="s">
        <v>718</v>
      </c>
      <c r="B200" s="54">
        <v>200</v>
      </c>
      <c r="C200" s="55" t="s">
        <v>719</v>
      </c>
      <c r="D200" s="46">
        <v>100000</v>
      </c>
      <c r="E200" s="46">
        <v>8597.13</v>
      </c>
      <c r="F200" s="47">
        <v>91402.87</v>
      </c>
    </row>
    <row r="201" spans="1:6" ht="20.25">
      <c r="A201" s="53" t="s">
        <v>720</v>
      </c>
      <c r="B201" s="54">
        <v>200</v>
      </c>
      <c r="C201" s="55" t="s">
        <v>721</v>
      </c>
      <c r="D201" s="46">
        <v>16884880</v>
      </c>
      <c r="E201" s="46">
        <v>2931180.66</v>
      </c>
      <c r="F201" s="47">
        <v>13953699.34</v>
      </c>
    </row>
    <row r="202" spans="1:6" ht="12.75">
      <c r="A202" s="53" t="s">
        <v>487</v>
      </c>
      <c r="B202" s="54">
        <v>200</v>
      </c>
      <c r="C202" s="55" t="s">
        <v>722</v>
      </c>
      <c r="D202" s="46">
        <v>8952900</v>
      </c>
      <c r="E202" s="46">
        <v>1495161.31</v>
      </c>
      <c r="F202" s="47">
        <v>7457738.69</v>
      </c>
    </row>
    <row r="203" spans="1:6" ht="12.75">
      <c r="A203" s="53" t="s">
        <v>489</v>
      </c>
      <c r="B203" s="54">
        <v>200</v>
      </c>
      <c r="C203" s="55" t="s">
        <v>723</v>
      </c>
      <c r="D203" s="46">
        <v>8952900</v>
      </c>
      <c r="E203" s="46">
        <v>1495161.31</v>
      </c>
      <c r="F203" s="47">
        <v>7457738.69</v>
      </c>
    </row>
    <row r="204" spans="1:6" ht="12.75">
      <c r="A204" s="53" t="s">
        <v>491</v>
      </c>
      <c r="B204" s="54">
        <v>200</v>
      </c>
      <c r="C204" s="55" t="s">
        <v>724</v>
      </c>
      <c r="D204" s="46">
        <v>2446280</v>
      </c>
      <c r="E204" s="46">
        <v>696913.1</v>
      </c>
      <c r="F204" s="47">
        <v>1749366.9</v>
      </c>
    </row>
    <row r="205" spans="1:6" ht="12.75">
      <c r="A205" s="53" t="s">
        <v>493</v>
      </c>
      <c r="B205" s="54">
        <v>200</v>
      </c>
      <c r="C205" s="55" t="s">
        <v>725</v>
      </c>
      <c r="D205" s="46">
        <v>6506620</v>
      </c>
      <c r="E205" s="46">
        <v>798248.21</v>
      </c>
      <c r="F205" s="47">
        <v>5708371.79</v>
      </c>
    </row>
    <row r="206" spans="1:6" ht="12.75">
      <c r="A206" s="53" t="s">
        <v>495</v>
      </c>
      <c r="B206" s="54">
        <v>200</v>
      </c>
      <c r="C206" s="55" t="s">
        <v>726</v>
      </c>
      <c r="D206" s="46">
        <v>500000</v>
      </c>
      <c r="E206" s="46">
        <v>18328.28</v>
      </c>
      <c r="F206" s="47">
        <v>481671.72</v>
      </c>
    </row>
    <row r="207" spans="1:6" ht="12.75">
      <c r="A207" s="53" t="s">
        <v>497</v>
      </c>
      <c r="B207" s="54">
        <v>200</v>
      </c>
      <c r="C207" s="55" t="s">
        <v>727</v>
      </c>
      <c r="D207" s="46">
        <v>500000</v>
      </c>
      <c r="E207" s="46">
        <v>18328.28</v>
      </c>
      <c r="F207" s="47">
        <v>481671.72</v>
      </c>
    </row>
    <row r="208" spans="1:6" ht="12.75">
      <c r="A208" s="53" t="s">
        <v>499</v>
      </c>
      <c r="B208" s="54">
        <v>200</v>
      </c>
      <c r="C208" s="55" t="s">
        <v>728</v>
      </c>
      <c r="D208" s="46">
        <v>491805</v>
      </c>
      <c r="E208" s="46">
        <v>16145</v>
      </c>
      <c r="F208" s="47">
        <v>475660</v>
      </c>
    </row>
    <row r="209" spans="1:6" ht="12.75">
      <c r="A209" s="53" t="s">
        <v>567</v>
      </c>
      <c r="B209" s="54">
        <v>200</v>
      </c>
      <c r="C209" s="55" t="s">
        <v>729</v>
      </c>
      <c r="D209" s="46">
        <v>8000</v>
      </c>
      <c r="E209" s="46">
        <v>1991</v>
      </c>
      <c r="F209" s="47">
        <v>6009</v>
      </c>
    </row>
    <row r="210" spans="1:6" ht="12.75">
      <c r="A210" s="53" t="s">
        <v>669</v>
      </c>
      <c r="B210" s="54">
        <v>200</v>
      </c>
      <c r="C210" s="55" t="s">
        <v>730</v>
      </c>
      <c r="D210" s="46">
        <v>195</v>
      </c>
      <c r="E210" s="46">
        <v>192.28</v>
      </c>
      <c r="F210" s="47">
        <v>2.72</v>
      </c>
    </row>
    <row r="211" spans="1:6" ht="30">
      <c r="A211" s="53" t="s">
        <v>2185</v>
      </c>
      <c r="B211" s="54">
        <v>200</v>
      </c>
      <c r="C211" s="55" t="s">
        <v>2186</v>
      </c>
      <c r="D211" s="46">
        <f>D212</f>
        <v>229000</v>
      </c>
      <c r="E211" s="46">
        <f>E212</f>
        <v>0</v>
      </c>
      <c r="F211" s="47">
        <f>F212</f>
        <v>229000</v>
      </c>
    </row>
    <row r="212" spans="1:6" ht="40.5">
      <c r="A212" s="53" t="s">
        <v>731</v>
      </c>
      <c r="B212" s="54">
        <v>200</v>
      </c>
      <c r="C212" s="55" t="s">
        <v>732</v>
      </c>
      <c r="D212" s="46">
        <v>229000</v>
      </c>
      <c r="E212" s="46">
        <v>0</v>
      </c>
      <c r="F212" s="47">
        <v>229000</v>
      </c>
    </row>
    <row r="213" spans="1:6" ht="12.75">
      <c r="A213" s="53" t="s">
        <v>487</v>
      </c>
      <c r="B213" s="54">
        <v>200</v>
      </c>
      <c r="C213" s="55" t="s">
        <v>733</v>
      </c>
      <c r="D213" s="46">
        <v>229000</v>
      </c>
      <c r="E213" s="46">
        <v>0</v>
      </c>
      <c r="F213" s="47">
        <v>229000</v>
      </c>
    </row>
    <row r="214" spans="1:6" ht="12.75">
      <c r="A214" s="53" t="s">
        <v>489</v>
      </c>
      <c r="B214" s="54">
        <v>200</v>
      </c>
      <c r="C214" s="55" t="s">
        <v>734</v>
      </c>
      <c r="D214" s="46">
        <v>229000</v>
      </c>
      <c r="E214" s="46">
        <v>0</v>
      </c>
      <c r="F214" s="47">
        <v>229000</v>
      </c>
    </row>
    <row r="215" spans="1:6" ht="12.75">
      <c r="A215" s="53" t="s">
        <v>493</v>
      </c>
      <c r="B215" s="54">
        <v>200</v>
      </c>
      <c r="C215" s="55" t="s">
        <v>735</v>
      </c>
      <c r="D215" s="46">
        <v>229000</v>
      </c>
      <c r="E215" s="46">
        <v>0</v>
      </c>
      <c r="F215" s="47">
        <v>229000</v>
      </c>
    </row>
    <row r="216" spans="1:6" ht="12.75">
      <c r="A216" s="53" t="s">
        <v>510</v>
      </c>
      <c r="B216" s="54">
        <v>200</v>
      </c>
      <c r="C216" s="55" t="s">
        <v>2188</v>
      </c>
      <c r="D216" s="46">
        <f aca="true" t="shared" si="1" ref="D216:F218">D217</f>
        <v>1796000</v>
      </c>
      <c r="E216" s="46">
        <f t="shared" si="1"/>
        <v>503600</v>
      </c>
      <c r="F216" s="46">
        <f t="shared" si="1"/>
        <v>1292400</v>
      </c>
    </row>
    <row r="217" spans="1:6" ht="12.75">
      <c r="A217" s="53" t="s">
        <v>1456</v>
      </c>
      <c r="B217" s="54">
        <v>200</v>
      </c>
      <c r="C217" s="55" t="s">
        <v>2189</v>
      </c>
      <c r="D217" s="46">
        <f t="shared" si="1"/>
        <v>1796000</v>
      </c>
      <c r="E217" s="46">
        <f t="shared" si="1"/>
        <v>503600</v>
      </c>
      <c r="F217" s="46">
        <f t="shared" si="1"/>
        <v>1292400</v>
      </c>
    </row>
    <row r="218" spans="1:6" ht="20.25">
      <c r="A218" s="53" t="s">
        <v>2187</v>
      </c>
      <c r="B218" s="54">
        <v>200</v>
      </c>
      <c r="C218" s="55" t="s">
        <v>2190</v>
      </c>
      <c r="D218" s="46">
        <f t="shared" si="1"/>
        <v>1796000</v>
      </c>
      <c r="E218" s="46">
        <f t="shared" si="1"/>
        <v>503600</v>
      </c>
      <c r="F218" s="46">
        <f t="shared" si="1"/>
        <v>1292400</v>
      </c>
    </row>
    <row r="219" spans="1:6" ht="30">
      <c r="A219" s="53" t="s">
        <v>736</v>
      </c>
      <c r="B219" s="54">
        <v>200</v>
      </c>
      <c r="C219" s="55" t="s">
        <v>737</v>
      </c>
      <c r="D219" s="46">
        <v>1796000</v>
      </c>
      <c r="E219" s="46">
        <v>503600</v>
      </c>
      <c r="F219" s="47">
        <v>1292400</v>
      </c>
    </row>
    <row r="220" spans="1:6" ht="30">
      <c r="A220" s="53" t="s">
        <v>467</v>
      </c>
      <c r="B220" s="54">
        <v>200</v>
      </c>
      <c r="C220" s="55" t="s">
        <v>738</v>
      </c>
      <c r="D220" s="46">
        <v>1796000</v>
      </c>
      <c r="E220" s="46">
        <v>503600</v>
      </c>
      <c r="F220" s="47">
        <v>1292400</v>
      </c>
    </row>
    <row r="221" spans="1:6" ht="12.75">
      <c r="A221" s="53" t="s">
        <v>714</v>
      </c>
      <c r="B221" s="54">
        <v>200</v>
      </c>
      <c r="C221" s="55" t="s">
        <v>739</v>
      </c>
      <c r="D221" s="46">
        <v>1796000</v>
      </c>
      <c r="E221" s="46">
        <v>503600</v>
      </c>
      <c r="F221" s="47">
        <v>1292400</v>
      </c>
    </row>
    <row r="222" spans="1:6" ht="12.75">
      <c r="A222" s="53" t="s">
        <v>716</v>
      </c>
      <c r="B222" s="54">
        <v>200</v>
      </c>
      <c r="C222" s="55" t="s">
        <v>740</v>
      </c>
      <c r="D222" s="46">
        <v>1381000</v>
      </c>
      <c r="E222" s="46">
        <v>420653.18</v>
      </c>
      <c r="F222" s="47">
        <v>960346.82</v>
      </c>
    </row>
    <row r="223" spans="1:6" ht="20.25">
      <c r="A223" s="53" t="s">
        <v>720</v>
      </c>
      <c r="B223" s="54">
        <v>200</v>
      </c>
      <c r="C223" s="55" t="s">
        <v>741</v>
      </c>
      <c r="D223" s="46">
        <v>415000</v>
      </c>
      <c r="E223" s="46">
        <v>82946.82</v>
      </c>
      <c r="F223" s="47">
        <v>332053.18</v>
      </c>
    </row>
    <row r="224" spans="1:6" ht="12.75">
      <c r="A224" s="53" t="s">
        <v>742</v>
      </c>
      <c r="B224" s="54">
        <v>200</v>
      </c>
      <c r="C224" s="55" t="s">
        <v>743</v>
      </c>
      <c r="D224" s="46">
        <v>1750000</v>
      </c>
      <c r="E224" s="46">
        <v>0</v>
      </c>
      <c r="F224" s="47">
        <v>1750000</v>
      </c>
    </row>
    <row r="225" spans="1:6" ht="20.25">
      <c r="A225" s="53" t="s">
        <v>744</v>
      </c>
      <c r="B225" s="54">
        <v>200</v>
      </c>
      <c r="C225" s="55" t="s">
        <v>745</v>
      </c>
      <c r="D225" s="46">
        <v>1750000</v>
      </c>
      <c r="E225" s="46">
        <v>0</v>
      </c>
      <c r="F225" s="47">
        <v>1750000</v>
      </c>
    </row>
    <row r="226" spans="1:6" ht="20.25">
      <c r="A226" s="53" t="s">
        <v>746</v>
      </c>
      <c r="B226" s="54">
        <v>200</v>
      </c>
      <c r="C226" s="55" t="s">
        <v>747</v>
      </c>
      <c r="D226" s="46">
        <v>1750000</v>
      </c>
      <c r="E226" s="46">
        <v>0</v>
      </c>
      <c r="F226" s="47">
        <v>1750000</v>
      </c>
    </row>
    <row r="227" spans="1:6" ht="20.25">
      <c r="A227" s="53" t="s">
        <v>748</v>
      </c>
      <c r="B227" s="54">
        <v>200</v>
      </c>
      <c r="C227" s="55" t="s">
        <v>749</v>
      </c>
      <c r="D227" s="46">
        <v>1750000</v>
      </c>
      <c r="E227" s="46">
        <v>0</v>
      </c>
      <c r="F227" s="47">
        <v>1750000</v>
      </c>
    </row>
    <row r="228" spans="1:6" ht="12.75">
      <c r="A228" s="53" t="s">
        <v>487</v>
      </c>
      <c r="B228" s="54">
        <v>200</v>
      </c>
      <c r="C228" s="55" t="s">
        <v>750</v>
      </c>
      <c r="D228" s="46">
        <v>1750000</v>
      </c>
      <c r="E228" s="46">
        <v>0</v>
      </c>
      <c r="F228" s="47">
        <v>1750000</v>
      </c>
    </row>
    <row r="229" spans="1:6" ht="12.75">
      <c r="A229" s="53" t="s">
        <v>489</v>
      </c>
      <c r="B229" s="54">
        <v>200</v>
      </c>
      <c r="C229" s="55" t="s">
        <v>751</v>
      </c>
      <c r="D229" s="46">
        <v>1750000</v>
      </c>
      <c r="E229" s="46">
        <v>0</v>
      </c>
      <c r="F229" s="47">
        <v>1750000</v>
      </c>
    </row>
    <row r="230" spans="1:6" ht="12.75">
      <c r="A230" s="53" t="s">
        <v>493</v>
      </c>
      <c r="B230" s="54">
        <v>200</v>
      </c>
      <c r="C230" s="55" t="s">
        <v>752</v>
      </c>
      <c r="D230" s="46">
        <v>1750000</v>
      </c>
      <c r="E230" s="46">
        <v>0</v>
      </c>
      <c r="F230" s="47">
        <v>1750000</v>
      </c>
    </row>
    <row r="231" spans="1:6" ht="12.75">
      <c r="A231" s="53" t="s">
        <v>1048</v>
      </c>
      <c r="B231" s="54">
        <v>200</v>
      </c>
      <c r="C231" s="55" t="s">
        <v>2193</v>
      </c>
      <c r="D231" s="46">
        <f>D232+D253</f>
        <v>3418200</v>
      </c>
      <c r="E231" s="46">
        <f>E232+E253</f>
        <v>225905.73</v>
      </c>
      <c r="F231" s="46">
        <f>F232+F253</f>
        <v>3192294.27</v>
      </c>
    </row>
    <row r="232" spans="1:6" ht="12.75">
      <c r="A232" s="53" t="s">
        <v>2191</v>
      </c>
      <c r="B232" s="54">
        <v>200</v>
      </c>
      <c r="C232" s="55" t="s">
        <v>2194</v>
      </c>
      <c r="D232" s="46">
        <f>D233+D241</f>
        <v>3368200</v>
      </c>
      <c r="E232" s="46">
        <f>E233+E241</f>
        <v>225905.73</v>
      </c>
      <c r="F232" s="46">
        <f>F233+F241</f>
        <v>3142294.27</v>
      </c>
    </row>
    <row r="233" spans="1:6" ht="12.75">
      <c r="A233" s="53" t="s">
        <v>2192</v>
      </c>
      <c r="B233" s="54">
        <v>200</v>
      </c>
      <c r="C233" s="55" t="s">
        <v>2195</v>
      </c>
      <c r="D233" s="46">
        <f>D234</f>
        <v>1869000</v>
      </c>
      <c r="E233" s="46">
        <f>E234</f>
        <v>225905.73</v>
      </c>
      <c r="F233" s="46">
        <f>F234</f>
        <v>1643094.27</v>
      </c>
    </row>
    <row r="234" spans="1:6" ht="20.25">
      <c r="A234" s="53" t="s">
        <v>571</v>
      </c>
      <c r="B234" s="54">
        <v>200</v>
      </c>
      <c r="C234" s="55" t="s">
        <v>753</v>
      </c>
      <c r="D234" s="46">
        <v>1869000</v>
      </c>
      <c r="E234" s="46">
        <v>225905.73</v>
      </c>
      <c r="F234" s="47">
        <v>1643094.27</v>
      </c>
    </row>
    <row r="235" spans="1:6" ht="12.75">
      <c r="A235" s="53" t="s">
        <v>487</v>
      </c>
      <c r="B235" s="54">
        <v>200</v>
      </c>
      <c r="C235" s="55" t="s">
        <v>754</v>
      </c>
      <c r="D235" s="46">
        <v>1799000</v>
      </c>
      <c r="E235" s="46">
        <v>180405.73</v>
      </c>
      <c r="F235" s="47">
        <v>1618594.27</v>
      </c>
    </row>
    <row r="236" spans="1:6" ht="12.75">
      <c r="A236" s="53" t="s">
        <v>489</v>
      </c>
      <c r="B236" s="54">
        <v>200</v>
      </c>
      <c r="C236" s="55" t="s">
        <v>755</v>
      </c>
      <c r="D236" s="46">
        <v>1799000</v>
      </c>
      <c r="E236" s="46">
        <v>180405.73</v>
      </c>
      <c r="F236" s="47">
        <v>1618594.27</v>
      </c>
    </row>
    <row r="237" spans="1:6" ht="12.75">
      <c r="A237" s="53" t="s">
        <v>493</v>
      </c>
      <c r="B237" s="54">
        <v>200</v>
      </c>
      <c r="C237" s="55" t="s">
        <v>756</v>
      </c>
      <c r="D237" s="46">
        <v>1799000</v>
      </c>
      <c r="E237" s="46">
        <v>180405.73</v>
      </c>
      <c r="F237" s="47">
        <v>1618594.27</v>
      </c>
    </row>
    <row r="238" spans="1:6" ht="12.75">
      <c r="A238" s="53" t="s">
        <v>757</v>
      </c>
      <c r="B238" s="54">
        <v>200</v>
      </c>
      <c r="C238" s="55" t="s">
        <v>758</v>
      </c>
      <c r="D238" s="46">
        <v>70000</v>
      </c>
      <c r="E238" s="46">
        <v>45500</v>
      </c>
      <c r="F238" s="47">
        <v>24500</v>
      </c>
    </row>
    <row r="239" spans="1:6" ht="12.75">
      <c r="A239" s="53" t="s">
        <v>759</v>
      </c>
      <c r="B239" s="54">
        <v>200</v>
      </c>
      <c r="C239" s="55" t="s">
        <v>760</v>
      </c>
      <c r="D239" s="46">
        <v>70000</v>
      </c>
      <c r="E239" s="46">
        <v>45500</v>
      </c>
      <c r="F239" s="47">
        <v>24500</v>
      </c>
    </row>
    <row r="240" spans="1:6" ht="20.25">
      <c r="A240" s="53" t="s">
        <v>761</v>
      </c>
      <c r="B240" s="54">
        <v>200</v>
      </c>
      <c r="C240" s="55" t="s">
        <v>762</v>
      </c>
      <c r="D240" s="46">
        <v>70000</v>
      </c>
      <c r="E240" s="46">
        <v>45500</v>
      </c>
      <c r="F240" s="47">
        <v>24500</v>
      </c>
    </row>
    <row r="241" spans="1:6" ht="20.25">
      <c r="A241" s="53" t="s">
        <v>2196</v>
      </c>
      <c r="B241" s="54">
        <v>200</v>
      </c>
      <c r="C241" s="55" t="s">
        <v>2197</v>
      </c>
      <c r="D241" s="46">
        <f>D242</f>
        <v>1499200</v>
      </c>
      <c r="E241" s="46">
        <f>E242</f>
        <v>0</v>
      </c>
      <c r="F241" s="46">
        <f>F242</f>
        <v>1499200</v>
      </c>
    </row>
    <row r="242" spans="1:6" ht="20.25">
      <c r="A242" s="53" t="s">
        <v>571</v>
      </c>
      <c r="B242" s="54">
        <v>200</v>
      </c>
      <c r="C242" s="55" t="s">
        <v>763</v>
      </c>
      <c r="D242" s="46">
        <v>1499200</v>
      </c>
      <c r="E242" s="46">
        <v>0</v>
      </c>
      <c r="F242" s="47">
        <v>1499200</v>
      </c>
    </row>
    <row r="243" spans="1:6" ht="12.75">
      <c r="A243" s="53" t="s">
        <v>487</v>
      </c>
      <c r="B243" s="54">
        <v>200</v>
      </c>
      <c r="C243" s="55" t="s">
        <v>764</v>
      </c>
      <c r="D243" s="46">
        <v>1069200</v>
      </c>
      <c r="E243" s="46">
        <v>0</v>
      </c>
      <c r="F243" s="47">
        <v>1069200</v>
      </c>
    </row>
    <row r="244" spans="1:6" ht="12.75">
      <c r="A244" s="53" t="s">
        <v>489</v>
      </c>
      <c r="B244" s="54">
        <v>200</v>
      </c>
      <c r="C244" s="55" t="s">
        <v>765</v>
      </c>
      <c r="D244" s="46">
        <v>1069200</v>
      </c>
      <c r="E244" s="46">
        <v>0</v>
      </c>
      <c r="F244" s="47">
        <v>1069200</v>
      </c>
    </row>
    <row r="245" spans="1:6" ht="12.75">
      <c r="A245" s="53" t="s">
        <v>493</v>
      </c>
      <c r="B245" s="54">
        <v>200</v>
      </c>
      <c r="C245" s="55" t="s">
        <v>766</v>
      </c>
      <c r="D245" s="46">
        <v>1069200</v>
      </c>
      <c r="E245" s="46">
        <v>0</v>
      </c>
      <c r="F245" s="47">
        <v>1069200</v>
      </c>
    </row>
    <row r="246" spans="1:6" ht="20.25">
      <c r="A246" s="53" t="s">
        <v>767</v>
      </c>
      <c r="B246" s="54">
        <v>200</v>
      </c>
      <c r="C246" s="55" t="s">
        <v>768</v>
      </c>
      <c r="D246" s="46">
        <v>430000</v>
      </c>
      <c r="E246" s="46">
        <v>0</v>
      </c>
      <c r="F246" s="47">
        <v>430000</v>
      </c>
    </row>
    <row r="247" spans="1:6" ht="12.75">
      <c r="A247" s="53" t="s">
        <v>769</v>
      </c>
      <c r="B247" s="54">
        <v>200</v>
      </c>
      <c r="C247" s="55" t="s">
        <v>770</v>
      </c>
      <c r="D247" s="46">
        <v>218026</v>
      </c>
      <c r="E247" s="46">
        <v>0</v>
      </c>
      <c r="F247" s="47">
        <v>218026</v>
      </c>
    </row>
    <row r="248" spans="1:6" ht="12.75">
      <c r="A248" s="53" t="s">
        <v>771</v>
      </c>
      <c r="B248" s="54">
        <v>200</v>
      </c>
      <c r="C248" s="55" t="s">
        <v>772</v>
      </c>
      <c r="D248" s="46">
        <v>218026</v>
      </c>
      <c r="E248" s="46">
        <v>0</v>
      </c>
      <c r="F248" s="47">
        <v>218026</v>
      </c>
    </row>
    <row r="249" spans="1:6" ht="12.75">
      <c r="A249" s="53" t="s">
        <v>773</v>
      </c>
      <c r="B249" s="54">
        <v>200</v>
      </c>
      <c r="C249" s="55" t="s">
        <v>774</v>
      </c>
      <c r="D249" s="46">
        <v>1974</v>
      </c>
      <c r="E249" s="46">
        <v>0</v>
      </c>
      <c r="F249" s="47">
        <v>1974</v>
      </c>
    </row>
    <row r="250" spans="1:6" ht="12.75">
      <c r="A250" s="53" t="s">
        <v>775</v>
      </c>
      <c r="B250" s="54">
        <v>200</v>
      </c>
      <c r="C250" s="55" t="s">
        <v>776</v>
      </c>
      <c r="D250" s="46">
        <v>1974</v>
      </c>
      <c r="E250" s="46">
        <v>0</v>
      </c>
      <c r="F250" s="47">
        <v>1974</v>
      </c>
    </row>
    <row r="251" spans="1:6" ht="20.25">
      <c r="A251" s="53" t="s">
        <v>777</v>
      </c>
      <c r="B251" s="54">
        <v>200</v>
      </c>
      <c r="C251" s="55" t="s">
        <v>778</v>
      </c>
      <c r="D251" s="46">
        <v>210000</v>
      </c>
      <c r="E251" s="46">
        <v>0</v>
      </c>
      <c r="F251" s="47">
        <v>210000</v>
      </c>
    </row>
    <row r="252" spans="1:6" ht="20.25">
      <c r="A252" s="53" t="s">
        <v>779</v>
      </c>
      <c r="B252" s="54">
        <v>200</v>
      </c>
      <c r="C252" s="55" t="s">
        <v>780</v>
      </c>
      <c r="D252" s="46">
        <v>210000</v>
      </c>
      <c r="E252" s="46">
        <v>0</v>
      </c>
      <c r="F252" s="47">
        <v>210000</v>
      </c>
    </row>
    <row r="253" spans="1:6" ht="12.75">
      <c r="A253" s="53" t="s">
        <v>2198</v>
      </c>
      <c r="B253" s="54">
        <v>200</v>
      </c>
      <c r="C253" s="55" t="s">
        <v>2200</v>
      </c>
      <c r="D253" s="46">
        <f aca="true" t="shared" si="2" ref="D253:F254">D254</f>
        <v>50000</v>
      </c>
      <c r="E253" s="46">
        <f t="shared" si="2"/>
        <v>0</v>
      </c>
      <c r="F253" s="46">
        <f t="shared" si="2"/>
        <v>50000</v>
      </c>
    </row>
    <row r="254" spans="1:6" ht="12.75">
      <c r="A254" s="53" t="s">
        <v>2199</v>
      </c>
      <c r="B254" s="54">
        <v>200</v>
      </c>
      <c r="C254" s="55" t="s">
        <v>2201</v>
      </c>
      <c r="D254" s="46">
        <f t="shared" si="2"/>
        <v>50000</v>
      </c>
      <c r="E254" s="46">
        <f t="shared" si="2"/>
        <v>0</v>
      </c>
      <c r="F254" s="46">
        <f t="shared" si="2"/>
        <v>50000</v>
      </c>
    </row>
    <row r="255" spans="1:6" ht="20.25">
      <c r="A255" s="53" t="s">
        <v>571</v>
      </c>
      <c r="B255" s="54">
        <v>200</v>
      </c>
      <c r="C255" s="55" t="s">
        <v>781</v>
      </c>
      <c r="D255" s="46">
        <v>50000</v>
      </c>
      <c r="E255" s="46">
        <v>0</v>
      </c>
      <c r="F255" s="47">
        <v>50000</v>
      </c>
    </row>
    <row r="256" spans="1:6" ht="12.75">
      <c r="A256" s="53" t="s">
        <v>487</v>
      </c>
      <c r="B256" s="54">
        <v>200</v>
      </c>
      <c r="C256" s="55" t="s">
        <v>782</v>
      </c>
      <c r="D256" s="46">
        <v>50000</v>
      </c>
      <c r="E256" s="46">
        <v>0</v>
      </c>
      <c r="F256" s="47">
        <v>50000</v>
      </c>
    </row>
    <row r="257" spans="1:6" ht="12.75">
      <c r="A257" s="53" t="s">
        <v>489</v>
      </c>
      <c r="B257" s="54">
        <v>200</v>
      </c>
      <c r="C257" s="55" t="s">
        <v>783</v>
      </c>
      <c r="D257" s="46">
        <v>50000</v>
      </c>
      <c r="E257" s="46">
        <v>0</v>
      </c>
      <c r="F257" s="47">
        <v>50000</v>
      </c>
    </row>
    <row r="258" spans="1:6" ht="12.75">
      <c r="A258" s="53" t="s">
        <v>493</v>
      </c>
      <c r="B258" s="54">
        <v>200</v>
      </c>
      <c r="C258" s="55" t="s">
        <v>784</v>
      </c>
      <c r="D258" s="46">
        <v>50000</v>
      </c>
      <c r="E258" s="46">
        <v>0</v>
      </c>
      <c r="F258" s="47">
        <v>50000</v>
      </c>
    </row>
    <row r="259" spans="1:6" ht="20.25">
      <c r="A259" s="53" t="s">
        <v>526</v>
      </c>
      <c r="B259" s="54">
        <v>200</v>
      </c>
      <c r="C259" s="55" t="s">
        <v>785</v>
      </c>
      <c r="D259" s="46">
        <v>156675500</v>
      </c>
      <c r="E259" s="46">
        <v>22884478.93</v>
      </c>
      <c r="F259" s="47">
        <v>133791021.07</v>
      </c>
    </row>
    <row r="260" spans="1:6" ht="20.25">
      <c r="A260" s="53" t="s">
        <v>528</v>
      </c>
      <c r="B260" s="54">
        <v>200</v>
      </c>
      <c r="C260" s="55" t="s">
        <v>786</v>
      </c>
      <c r="D260" s="46">
        <v>3040000</v>
      </c>
      <c r="E260" s="46">
        <v>0</v>
      </c>
      <c r="F260" s="47">
        <v>3040000</v>
      </c>
    </row>
    <row r="261" spans="1:6" ht="30">
      <c r="A261" s="53" t="s">
        <v>530</v>
      </c>
      <c r="B261" s="54">
        <v>200</v>
      </c>
      <c r="C261" s="55" t="s">
        <v>787</v>
      </c>
      <c r="D261" s="46">
        <v>2050000</v>
      </c>
      <c r="E261" s="46">
        <v>0</v>
      </c>
      <c r="F261" s="47">
        <v>2050000</v>
      </c>
    </row>
    <row r="262" spans="1:6" ht="20.25">
      <c r="A262" s="53" t="s">
        <v>788</v>
      </c>
      <c r="B262" s="54">
        <v>200</v>
      </c>
      <c r="C262" s="55" t="s">
        <v>789</v>
      </c>
      <c r="D262" s="46">
        <v>1100000</v>
      </c>
      <c r="E262" s="46">
        <v>0</v>
      </c>
      <c r="F262" s="47">
        <v>1100000</v>
      </c>
    </row>
    <row r="263" spans="1:6" ht="12.75">
      <c r="A263" s="53" t="s">
        <v>487</v>
      </c>
      <c r="B263" s="54">
        <v>200</v>
      </c>
      <c r="C263" s="55" t="s">
        <v>790</v>
      </c>
      <c r="D263" s="46">
        <v>1100000</v>
      </c>
      <c r="E263" s="46">
        <v>0</v>
      </c>
      <c r="F263" s="47">
        <v>1100000</v>
      </c>
    </row>
    <row r="264" spans="1:6" ht="12.75">
      <c r="A264" s="53" t="s">
        <v>489</v>
      </c>
      <c r="B264" s="54">
        <v>200</v>
      </c>
      <c r="C264" s="55" t="s">
        <v>791</v>
      </c>
      <c r="D264" s="46">
        <v>1100000</v>
      </c>
      <c r="E264" s="46">
        <v>0</v>
      </c>
      <c r="F264" s="47">
        <v>1100000</v>
      </c>
    </row>
    <row r="265" spans="1:6" ht="12.75">
      <c r="A265" s="53" t="s">
        <v>493</v>
      </c>
      <c r="B265" s="54">
        <v>200</v>
      </c>
      <c r="C265" s="55" t="s">
        <v>792</v>
      </c>
      <c r="D265" s="46">
        <v>1100000</v>
      </c>
      <c r="E265" s="46">
        <v>0</v>
      </c>
      <c r="F265" s="47">
        <v>1100000</v>
      </c>
    </row>
    <row r="266" spans="1:6" ht="20.25">
      <c r="A266" s="53" t="s">
        <v>793</v>
      </c>
      <c r="B266" s="54">
        <v>200</v>
      </c>
      <c r="C266" s="55" t="s">
        <v>794</v>
      </c>
      <c r="D266" s="46">
        <v>950000</v>
      </c>
      <c r="E266" s="46">
        <v>0</v>
      </c>
      <c r="F266" s="47">
        <v>950000</v>
      </c>
    </row>
    <row r="267" spans="1:6" ht="12.75">
      <c r="A267" s="53" t="s">
        <v>487</v>
      </c>
      <c r="B267" s="54">
        <v>200</v>
      </c>
      <c r="C267" s="55" t="s">
        <v>795</v>
      </c>
      <c r="D267" s="46">
        <v>950000</v>
      </c>
      <c r="E267" s="46">
        <v>0</v>
      </c>
      <c r="F267" s="47">
        <v>950000</v>
      </c>
    </row>
    <row r="268" spans="1:6" ht="12.75">
      <c r="A268" s="53" t="s">
        <v>489</v>
      </c>
      <c r="B268" s="54">
        <v>200</v>
      </c>
      <c r="C268" s="55" t="s">
        <v>796</v>
      </c>
      <c r="D268" s="46">
        <v>950000</v>
      </c>
      <c r="E268" s="46">
        <v>0</v>
      </c>
      <c r="F268" s="47">
        <v>950000</v>
      </c>
    </row>
    <row r="269" spans="1:6" ht="12.75">
      <c r="A269" s="53" t="s">
        <v>493</v>
      </c>
      <c r="B269" s="54">
        <v>200</v>
      </c>
      <c r="C269" s="55" t="s">
        <v>797</v>
      </c>
      <c r="D269" s="46">
        <v>950000</v>
      </c>
      <c r="E269" s="46">
        <v>0</v>
      </c>
      <c r="F269" s="47">
        <v>950000</v>
      </c>
    </row>
    <row r="270" spans="1:6" ht="20.25">
      <c r="A270" s="53" t="s">
        <v>798</v>
      </c>
      <c r="B270" s="54">
        <v>200</v>
      </c>
      <c r="C270" s="55" t="s">
        <v>799</v>
      </c>
      <c r="D270" s="46">
        <v>990000</v>
      </c>
      <c r="E270" s="46">
        <v>0</v>
      </c>
      <c r="F270" s="47">
        <v>990000</v>
      </c>
    </row>
    <row r="271" spans="1:6" ht="20.25">
      <c r="A271" s="53" t="s">
        <v>571</v>
      </c>
      <c r="B271" s="54">
        <v>200</v>
      </c>
      <c r="C271" s="55" t="s">
        <v>800</v>
      </c>
      <c r="D271" s="46">
        <v>990000</v>
      </c>
      <c r="E271" s="46">
        <v>0</v>
      </c>
      <c r="F271" s="47">
        <v>990000</v>
      </c>
    </row>
    <row r="272" spans="1:6" ht="12.75">
      <c r="A272" s="53" t="s">
        <v>487</v>
      </c>
      <c r="B272" s="54">
        <v>200</v>
      </c>
      <c r="C272" s="55" t="s">
        <v>801</v>
      </c>
      <c r="D272" s="46">
        <v>990000</v>
      </c>
      <c r="E272" s="46">
        <v>0</v>
      </c>
      <c r="F272" s="47">
        <v>990000</v>
      </c>
    </row>
    <row r="273" spans="1:6" ht="12.75">
      <c r="A273" s="53" t="s">
        <v>489</v>
      </c>
      <c r="B273" s="54">
        <v>200</v>
      </c>
      <c r="C273" s="55" t="s">
        <v>802</v>
      </c>
      <c r="D273" s="46">
        <v>990000</v>
      </c>
      <c r="E273" s="46">
        <v>0</v>
      </c>
      <c r="F273" s="47">
        <v>990000</v>
      </c>
    </row>
    <row r="274" spans="1:6" ht="12.75">
      <c r="A274" s="53" t="s">
        <v>493</v>
      </c>
      <c r="B274" s="54">
        <v>200</v>
      </c>
      <c r="C274" s="55" t="s">
        <v>803</v>
      </c>
      <c r="D274" s="46">
        <v>990000</v>
      </c>
      <c r="E274" s="46">
        <v>0</v>
      </c>
      <c r="F274" s="47">
        <v>990000</v>
      </c>
    </row>
    <row r="275" spans="1:6" ht="12.75">
      <c r="A275" s="53" t="s">
        <v>549</v>
      </c>
      <c r="B275" s="54">
        <v>200</v>
      </c>
      <c r="C275" s="55" t="s">
        <v>804</v>
      </c>
      <c r="D275" s="46">
        <v>153635500</v>
      </c>
      <c r="E275" s="46">
        <v>22884478.93</v>
      </c>
      <c r="F275" s="47">
        <v>130751021.07</v>
      </c>
    </row>
    <row r="276" spans="1:6" ht="12.75">
      <c r="A276" s="53" t="s">
        <v>551</v>
      </c>
      <c r="B276" s="54">
        <v>200</v>
      </c>
      <c r="C276" s="55" t="s">
        <v>805</v>
      </c>
      <c r="D276" s="46">
        <v>153635500</v>
      </c>
      <c r="E276" s="46">
        <v>22884478.93</v>
      </c>
      <c r="F276" s="47">
        <v>130751021.07</v>
      </c>
    </row>
    <row r="277" spans="1:6" ht="12.75">
      <c r="A277" s="53" t="s">
        <v>711</v>
      </c>
      <c r="B277" s="54">
        <v>200</v>
      </c>
      <c r="C277" s="55" t="s">
        <v>806</v>
      </c>
      <c r="D277" s="46">
        <v>150890500</v>
      </c>
      <c r="E277" s="46">
        <v>22420092.43</v>
      </c>
      <c r="F277" s="47">
        <v>128470407.57</v>
      </c>
    </row>
    <row r="278" spans="1:6" ht="30">
      <c r="A278" s="53" t="s">
        <v>467</v>
      </c>
      <c r="B278" s="54">
        <v>200</v>
      </c>
      <c r="C278" s="55" t="s">
        <v>807</v>
      </c>
      <c r="D278" s="46">
        <v>110520820</v>
      </c>
      <c r="E278" s="46">
        <v>15023199.03</v>
      </c>
      <c r="F278" s="47">
        <v>95497620.97</v>
      </c>
    </row>
    <row r="279" spans="1:6" ht="12.75">
      <c r="A279" s="53" t="s">
        <v>714</v>
      </c>
      <c r="B279" s="54">
        <v>200</v>
      </c>
      <c r="C279" s="55" t="s">
        <v>808</v>
      </c>
      <c r="D279" s="46">
        <v>110520820</v>
      </c>
      <c r="E279" s="46">
        <v>15023199.03</v>
      </c>
      <c r="F279" s="47">
        <v>95497620.97</v>
      </c>
    </row>
    <row r="280" spans="1:6" ht="12.75">
      <c r="A280" s="53" t="s">
        <v>716</v>
      </c>
      <c r="B280" s="54">
        <v>200</v>
      </c>
      <c r="C280" s="55" t="s">
        <v>809</v>
      </c>
      <c r="D280" s="46">
        <v>84881669</v>
      </c>
      <c r="E280" s="46">
        <v>11984502.45</v>
      </c>
      <c r="F280" s="47">
        <v>72897166.55</v>
      </c>
    </row>
    <row r="281" spans="1:6" ht="12.75">
      <c r="A281" s="53" t="s">
        <v>718</v>
      </c>
      <c r="B281" s="54">
        <v>200</v>
      </c>
      <c r="C281" s="55" t="s">
        <v>810</v>
      </c>
      <c r="D281" s="46">
        <v>5000</v>
      </c>
      <c r="E281" s="46">
        <v>0</v>
      </c>
      <c r="F281" s="47">
        <v>5000</v>
      </c>
    </row>
    <row r="282" spans="1:6" ht="20.25">
      <c r="A282" s="53" t="s">
        <v>720</v>
      </c>
      <c r="B282" s="54">
        <v>200</v>
      </c>
      <c r="C282" s="55" t="s">
        <v>811</v>
      </c>
      <c r="D282" s="46">
        <v>25634151</v>
      </c>
      <c r="E282" s="46">
        <v>3038696.58</v>
      </c>
      <c r="F282" s="47">
        <v>22595454.42</v>
      </c>
    </row>
    <row r="283" spans="1:6" ht="12.75">
      <c r="A283" s="53" t="s">
        <v>487</v>
      </c>
      <c r="B283" s="54">
        <v>200</v>
      </c>
      <c r="C283" s="55" t="s">
        <v>812</v>
      </c>
      <c r="D283" s="46">
        <v>38842978.32</v>
      </c>
      <c r="E283" s="46">
        <v>6963411.66</v>
      </c>
      <c r="F283" s="47">
        <v>31879566.66</v>
      </c>
    </row>
    <row r="284" spans="1:6" ht="12.75">
      <c r="A284" s="53" t="s">
        <v>489</v>
      </c>
      <c r="B284" s="54">
        <v>200</v>
      </c>
      <c r="C284" s="55" t="s">
        <v>813</v>
      </c>
      <c r="D284" s="46">
        <v>38842978.32</v>
      </c>
      <c r="E284" s="46">
        <v>6963411.66</v>
      </c>
      <c r="F284" s="47">
        <v>31879566.66</v>
      </c>
    </row>
    <row r="285" spans="1:6" ht="12.75">
      <c r="A285" s="53" t="s">
        <v>491</v>
      </c>
      <c r="B285" s="54">
        <v>200</v>
      </c>
      <c r="C285" s="55" t="s">
        <v>814</v>
      </c>
      <c r="D285" s="46">
        <v>722572.22</v>
      </c>
      <c r="E285" s="46">
        <v>35155.35</v>
      </c>
      <c r="F285" s="47">
        <v>687416.87</v>
      </c>
    </row>
    <row r="286" spans="1:6" ht="12.75">
      <c r="A286" s="53" t="s">
        <v>493</v>
      </c>
      <c r="B286" s="54">
        <v>200</v>
      </c>
      <c r="C286" s="55" t="s">
        <v>815</v>
      </c>
      <c r="D286" s="46">
        <v>38120406.1</v>
      </c>
      <c r="E286" s="46">
        <v>6928256.31</v>
      </c>
      <c r="F286" s="47">
        <v>31192149.79</v>
      </c>
    </row>
    <row r="287" spans="1:6" ht="12.75">
      <c r="A287" s="53" t="s">
        <v>757</v>
      </c>
      <c r="B287" s="54">
        <v>200</v>
      </c>
      <c r="C287" s="55" t="s">
        <v>816</v>
      </c>
      <c r="D287" s="46">
        <v>7201.68</v>
      </c>
      <c r="E287" s="46">
        <v>7201.68</v>
      </c>
      <c r="F287" s="47">
        <v>0</v>
      </c>
    </row>
    <row r="288" spans="1:6" ht="12.75">
      <c r="A288" s="53" t="s">
        <v>759</v>
      </c>
      <c r="B288" s="54">
        <v>200</v>
      </c>
      <c r="C288" s="55" t="s">
        <v>817</v>
      </c>
      <c r="D288" s="46">
        <v>7201.68</v>
      </c>
      <c r="E288" s="46">
        <v>7201.68</v>
      </c>
      <c r="F288" s="47">
        <v>0</v>
      </c>
    </row>
    <row r="289" spans="1:6" ht="12.75">
      <c r="A289" s="53" t="s">
        <v>818</v>
      </c>
      <c r="B289" s="54">
        <v>200</v>
      </c>
      <c r="C289" s="55" t="s">
        <v>819</v>
      </c>
      <c r="D289" s="46">
        <v>7201.68</v>
      </c>
      <c r="E289" s="46">
        <v>7201.68</v>
      </c>
      <c r="F289" s="47">
        <v>0</v>
      </c>
    </row>
    <row r="290" spans="1:6" ht="12.75">
      <c r="A290" s="53" t="s">
        <v>495</v>
      </c>
      <c r="B290" s="54">
        <v>200</v>
      </c>
      <c r="C290" s="55" t="s">
        <v>820</v>
      </c>
      <c r="D290" s="46">
        <v>1519500</v>
      </c>
      <c r="E290" s="46">
        <v>426280.06</v>
      </c>
      <c r="F290" s="47">
        <v>1093219.94</v>
      </c>
    </row>
    <row r="291" spans="1:6" ht="12.75">
      <c r="A291" s="53" t="s">
        <v>497</v>
      </c>
      <c r="B291" s="54">
        <v>200</v>
      </c>
      <c r="C291" s="55" t="s">
        <v>821</v>
      </c>
      <c r="D291" s="46">
        <v>1519500</v>
      </c>
      <c r="E291" s="46">
        <v>426280.06</v>
      </c>
      <c r="F291" s="47">
        <v>1093219.94</v>
      </c>
    </row>
    <row r="292" spans="1:6" ht="12.75">
      <c r="A292" s="53" t="s">
        <v>499</v>
      </c>
      <c r="B292" s="54">
        <v>200</v>
      </c>
      <c r="C292" s="55" t="s">
        <v>822</v>
      </c>
      <c r="D292" s="46">
        <v>1209900</v>
      </c>
      <c r="E292" s="46">
        <v>347576</v>
      </c>
      <c r="F292" s="47">
        <v>862324</v>
      </c>
    </row>
    <row r="293" spans="1:6" ht="12.75">
      <c r="A293" s="53" t="s">
        <v>567</v>
      </c>
      <c r="B293" s="54">
        <v>200</v>
      </c>
      <c r="C293" s="55" t="s">
        <v>823</v>
      </c>
      <c r="D293" s="46">
        <v>300500</v>
      </c>
      <c r="E293" s="46">
        <v>78655</v>
      </c>
      <c r="F293" s="47">
        <v>221845</v>
      </c>
    </row>
    <row r="294" spans="1:6" ht="12.75">
      <c r="A294" s="53" t="s">
        <v>669</v>
      </c>
      <c r="B294" s="54">
        <v>200</v>
      </c>
      <c r="C294" s="55" t="s">
        <v>824</v>
      </c>
      <c r="D294" s="46">
        <v>9100</v>
      </c>
      <c r="E294" s="46">
        <v>49.06</v>
      </c>
      <c r="F294" s="47">
        <v>9050.94</v>
      </c>
    </row>
    <row r="295" spans="1:6" ht="12.75">
      <c r="A295" s="53" t="s">
        <v>665</v>
      </c>
      <c r="B295" s="54">
        <v>200</v>
      </c>
      <c r="C295" s="55" t="s">
        <v>825</v>
      </c>
      <c r="D295" s="46">
        <v>570000</v>
      </c>
      <c r="E295" s="46">
        <v>464386.5</v>
      </c>
      <c r="F295" s="47">
        <v>105613.5</v>
      </c>
    </row>
    <row r="296" spans="1:6" ht="12.75">
      <c r="A296" s="53" t="s">
        <v>495</v>
      </c>
      <c r="B296" s="54">
        <v>200</v>
      </c>
      <c r="C296" s="55" t="s">
        <v>826</v>
      </c>
      <c r="D296" s="46">
        <v>570000</v>
      </c>
      <c r="E296" s="46">
        <v>464386.5</v>
      </c>
      <c r="F296" s="47">
        <v>105613.5</v>
      </c>
    </row>
    <row r="297" spans="1:6" ht="12.75">
      <c r="A297" s="53" t="s">
        <v>497</v>
      </c>
      <c r="B297" s="54">
        <v>200</v>
      </c>
      <c r="C297" s="55" t="s">
        <v>827</v>
      </c>
      <c r="D297" s="46">
        <v>396360</v>
      </c>
      <c r="E297" s="46">
        <v>290746.5</v>
      </c>
      <c r="F297" s="47">
        <v>105613.5</v>
      </c>
    </row>
    <row r="298" spans="1:6" ht="12.75">
      <c r="A298" s="53" t="s">
        <v>669</v>
      </c>
      <c r="B298" s="54">
        <v>200</v>
      </c>
      <c r="C298" s="55" t="s">
        <v>828</v>
      </c>
      <c r="D298" s="46">
        <v>396360</v>
      </c>
      <c r="E298" s="46">
        <v>290746.5</v>
      </c>
      <c r="F298" s="47">
        <v>105613.5</v>
      </c>
    </row>
    <row r="299" spans="1:6" ht="20.25">
      <c r="A299" s="53" t="s">
        <v>829</v>
      </c>
      <c r="B299" s="54">
        <v>200</v>
      </c>
      <c r="C299" s="55" t="s">
        <v>830</v>
      </c>
      <c r="D299" s="46">
        <v>173640</v>
      </c>
      <c r="E299" s="46">
        <v>173640</v>
      </c>
      <c r="F299" s="47">
        <v>0</v>
      </c>
    </row>
    <row r="300" spans="1:6" ht="12.75">
      <c r="A300" s="53" t="s">
        <v>831</v>
      </c>
      <c r="B300" s="54">
        <v>200</v>
      </c>
      <c r="C300" s="55" t="s">
        <v>832</v>
      </c>
      <c r="D300" s="46">
        <v>173640</v>
      </c>
      <c r="E300" s="46">
        <v>173640</v>
      </c>
      <c r="F300" s="47">
        <v>0</v>
      </c>
    </row>
    <row r="301" spans="1:6" ht="12.75">
      <c r="A301" s="53" t="s">
        <v>833</v>
      </c>
      <c r="B301" s="54">
        <v>200</v>
      </c>
      <c r="C301" s="55" t="s">
        <v>834</v>
      </c>
      <c r="D301" s="46">
        <v>2175000</v>
      </c>
      <c r="E301" s="46">
        <v>0</v>
      </c>
      <c r="F301" s="47">
        <v>2175000</v>
      </c>
    </row>
    <row r="302" spans="1:6" ht="12.75">
      <c r="A302" s="53" t="s">
        <v>757</v>
      </c>
      <c r="B302" s="54">
        <v>200</v>
      </c>
      <c r="C302" s="55" t="s">
        <v>835</v>
      </c>
      <c r="D302" s="46">
        <v>2175000</v>
      </c>
      <c r="E302" s="46">
        <v>0</v>
      </c>
      <c r="F302" s="47">
        <v>2175000</v>
      </c>
    </row>
    <row r="303" spans="1:6" ht="12.75">
      <c r="A303" s="53" t="s">
        <v>836</v>
      </c>
      <c r="B303" s="54">
        <v>200</v>
      </c>
      <c r="C303" s="55" t="s">
        <v>837</v>
      </c>
      <c r="D303" s="46">
        <v>2175000</v>
      </c>
      <c r="E303" s="46">
        <v>0</v>
      </c>
      <c r="F303" s="47">
        <v>2175000</v>
      </c>
    </row>
    <row r="304" spans="1:6" ht="12.75">
      <c r="A304" s="53" t="s">
        <v>587</v>
      </c>
      <c r="B304" s="54">
        <v>200</v>
      </c>
      <c r="C304" s="55" t="s">
        <v>838</v>
      </c>
      <c r="D304" s="46">
        <v>205092600</v>
      </c>
      <c r="E304" s="46">
        <v>22774735.3</v>
      </c>
      <c r="F304" s="47">
        <v>182317864.7</v>
      </c>
    </row>
    <row r="305" spans="1:6" ht="12.75">
      <c r="A305" s="53" t="s">
        <v>589</v>
      </c>
      <c r="B305" s="54">
        <v>200</v>
      </c>
      <c r="C305" s="55" t="s">
        <v>839</v>
      </c>
      <c r="D305" s="46">
        <v>117445000</v>
      </c>
      <c r="E305" s="46">
        <v>4418145.45</v>
      </c>
      <c r="F305" s="47">
        <v>113026854.55</v>
      </c>
    </row>
    <row r="306" spans="1:6" ht="20.25">
      <c r="A306" s="53" t="s">
        <v>840</v>
      </c>
      <c r="B306" s="54">
        <v>200</v>
      </c>
      <c r="C306" s="55" t="s">
        <v>841</v>
      </c>
      <c r="D306" s="46">
        <v>76000000</v>
      </c>
      <c r="E306" s="46">
        <v>0</v>
      </c>
      <c r="F306" s="47">
        <v>76000000</v>
      </c>
    </row>
    <row r="307" spans="1:6" ht="20.25">
      <c r="A307" s="53" t="s">
        <v>842</v>
      </c>
      <c r="B307" s="54">
        <v>200</v>
      </c>
      <c r="C307" s="55" t="s">
        <v>843</v>
      </c>
      <c r="D307" s="46">
        <v>75000000</v>
      </c>
      <c r="E307" s="46">
        <v>0</v>
      </c>
      <c r="F307" s="47">
        <v>75000000</v>
      </c>
    </row>
    <row r="308" spans="1:6" ht="12.75">
      <c r="A308" s="53" t="s">
        <v>495</v>
      </c>
      <c r="B308" s="54">
        <v>200</v>
      </c>
      <c r="C308" s="55" t="s">
        <v>844</v>
      </c>
      <c r="D308" s="46">
        <v>75000000</v>
      </c>
      <c r="E308" s="46">
        <v>0</v>
      </c>
      <c r="F308" s="47">
        <v>75000000</v>
      </c>
    </row>
    <row r="309" spans="1:6" ht="20.25">
      <c r="A309" s="53" t="s">
        <v>535</v>
      </c>
      <c r="B309" s="54">
        <v>200</v>
      </c>
      <c r="C309" s="55" t="s">
        <v>845</v>
      </c>
      <c r="D309" s="46">
        <v>75000000</v>
      </c>
      <c r="E309" s="46">
        <v>0</v>
      </c>
      <c r="F309" s="47">
        <v>75000000</v>
      </c>
    </row>
    <row r="310" spans="1:6" ht="30">
      <c r="A310" s="53" t="s">
        <v>846</v>
      </c>
      <c r="B310" s="54">
        <v>200</v>
      </c>
      <c r="C310" s="55" t="s">
        <v>847</v>
      </c>
      <c r="D310" s="46">
        <v>75000000</v>
      </c>
      <c r="E310" s="46">
        <v>0</v>
      </c>
      <c r="F310" s="47">
        <v>75000000</v>
      </c>
    </row>
    <row r="311" spans="1:6" ht="20.25">
      <c r="A311" s="53" t="s">
        <v>571</v>
      </c>
      <c r="B311" s="54">
        <v>200</v>
      </c>
      <c r="C311" s="55" t="s">
        <v>848</v>
      </c>
      <c r="D311" s="46">
        <v>1000000</v>
      </c>
      <c r="E311" s="46">
        <v>0</v>
      </c>
      <c r="F311" s="47">
        <v>1000000</v>
      </c>
    </row>
    <row r="312" spans="1:6" ht="12.75">
      <c r="A312" s="53" t="s">
        <v>487</v>
      </c>
      <c r="B312" s="54">
        <v>200</v>
      </c>
      <c r="C312" s="55" t="s">
        <v>849</v>
      </c>
      <c r="D312" s="46">
        <v>1000000</v>
      </c>
      <c r="E312" s="46">
        <v>0</v>
      </c>
      <c r="F312" s="47">
        <v>1000000</v>
      </c>
    </row>
    <row r="313" spans="1:6" ht="12.75">
      <c r="A313" s="53" t="s">
        <v>489</v>
      </c>
      <c r="B313" s="54">
        <v>200</v>
      </c>
      <c r="C313" s="55" t="s">
        <v>850</v>
      </c>
      <c r="D313" s="46">
        <v>1000000</v>
      </c>
      <c r="E313" s="46">
        <v>0</v>
      </c>
      <c r="F313" s="47">
        <v>1000000</v>
      </c>
    </row>
    <row r="314" spans="1:6" ht="12.75">
      <c r="A314" s="53" t="s">
        <v>493</v>
      </c>
      <c r="B314" s="54">
        <v>200</v>
      </c>
      <c r="C314" s="55" t="s">
        <v>851</v>
      </c>
      <c r="D314" s="46">
        <v>1000000</v>
      </c>
      <c r="E314" s="46">
        <v>0</v>
      </c>
      <c r="F314" s="47">
        <v>1000000</v>
      </c>
    </row>
    <row r="315" spans="1:6" ht="30">
      <c r="A315" s="53" t="s">
        <v>852</v>
      </c>
      <c r="B315" s="54">
        <v>200</v>
      </c>
      <c r="C315" s="55" t="s">
        <v>853</v>
      </c>
      <c r="D315" s="46">
        <v>6033000</v>
      </c>
      <c r="E315" s="46">
        <v>546600</v>
      </c>
      <c r="F315" s="47">
        <v>5486400</v>
      </c>
    </row>
    <row r="316" spans="1:6" ht="20.25">
      <c r="A316" s="53" t="s">
        <v>571</v>
      </c>
      <c r="B316" s="54">
        <v>200</v>
      </c>
      <c r="C316" s="55" t="s">
        <v>854</v>
      </c>
      <c r="D316" s="46">
        <v>6033000</v>
      </c>
      <c r="E316" s="46">
        <v>546600</v>
      </c>
      <c r="F316" s="47">
        <v>5486400</v>
      </c>
    </row>
    <row r="317" spans="1:6" ht="12.75">
      <c r="A317" s="53" t="s">
        <v>487</v>
      </c>
      <c r="B317" s="54">
        <v>200</v>
      </c>
      <c r="C317" s="55" t="s">
        <v>855</v>
      </c>
      <c r="D317" s="46">
        <v>3300000</v>
      </c>
      <c r="E317" s="46">
        <v>0</v>
      </c>
      <c r="F317" s="47">
        <v>3300000</v>
      </c>
    </row>
    <row r="318" spans="1:6" ht="12.75">
      <c r="A318" s="53" t="s">
        <v>489</v>
      </c>
      <c r="B318" s="54">
        <v>200</v>
      </c>
      <c r="C318" s="55" t="s">
        <v>856</v>
      </c>
      <c r="D318" s="46">
        <v>3300000</v>
      </c>
      <c r="E318" s="46">
        <v>0</v>
      </c>
      <c r="F318" s="47">
        <v>3300000</v>
      </c>
    </row>
    <row r="319" spans="1:6" ht="12.75">
      <c r="A319" s="53" t="s">
        <v>493</v>
      </c>
      <c r="B319" s="54">
        <v>200</v>
      </c>
      <c r="C319" s="55" t="s">
        <v>857</v>
      </c>
      <c r="D319" s="46">
        <v>3300000</v>
      </c>
      <c r="E319" s="46">
        <v>0</v>
      </c>
      <c r="F319" s="47">
        <v>3300000</v>
      </c>
    </row>
    <row r="320" spans="1:6" ht="20.25">
      <c r="A320" s="53" t="s">
        <v>767</v>
      </c>
      <c r="B320" s="54">
        <v>200</v>
      </c>
      <c r="C320" s="55" t="s">
        <v>858</v>
      </c>
      <c r="D320" s="46">
        <v>2733000</v>
      </c>
      <c r="E320" s="46">
        <v>546600</v>
      </c>
      <c r="F320" s="47">
        <v>2186400</v>
      </c>
    </row>
    <row r="321" spans="1:6" ht="12.75">
      <c r="A321" s="53" t="s">
        <v>769</v>
      </c>
      <c r="B321" s="54">
        <v>200</v>
      </c>
      <c r="C321" s="55" t="s">
        <v>859</v>
      </c>
      <c r="D321" s="46">
        <v>2733000</v>
      </c>
      <c r="E321" s="46">
        <v>546600</v>
      </c>
      <c r="F321" s="47">
        <v>2186400</v>
      </c>
    </row>
    <row r="322" spans="1:6" ht="20.25">
      <c r="A322" s="53" t="s">
        <v>860</v>
      </c>
      <c r="B322" s="54">
        <v>200</v>
      </c>
      <c r="C322" s="55" t="s">
        <v>861</v>
      </c>
      <c r="D322" s="46">
        <v>2733000</v>
      </c>
      <c r="E322" s="46">
        <v>546600</v>
      </c>
      <c r="F322" s="47">
        <v>2186400</v>
      </c>
    </row>
    <row r="323" spans="1:6" ht="20.25">
      <c r="A323" s="53" t="s">
        <v>862</v>
      </c>
      <c r="B323" s="54">
        <v>200</v>
      </c>
      <c r="C323" s="55" t="s">
        <v>863</v>
      </c>
      <c r="D323" s="46">
        <v>35412000</v>
      </c>
      <c r="E323" s="46">
        <v>3871545.45</v>
      </c>
      <c r="F323" s="47">
        <v>31540454.55</v>
      </c>
    </row>
    <row r="324" spans="1:6" ht="20.25">
      <c r="A324" s="53" t="s">
        <v>571</v>
      </c>
      <c r="B324" s="54">
        <v>200</v>
      </c>
      <c r="C324" s="55" t="s">
        <v>864</v>
      </c>
      <c r="D324" s="46">
        <v>35412000</v>
      </c>
      <c r="E324" s="46">
        <v>3871545.45</v>
      </c>
      <c r="F324" s="47">
        <v>31540454.55</v>
      </c>
    </row>
    <row r="325" spans="1:6" ht="12.75">
      <c r="A325" s="53" t="s">
        <v>487</v>
      </c>
      <c r="B325" s="54">
        <v>200</v>
      </c>
      <c r="C325" s="55" t="s">
        <v>865</v>
      </c>
      <c r="D325" s="46">
        <v>35412000</v>
      </c>
      <c r="E325" s="46">
        <v>3871545.45</v>
      </c>
      <c r="F325" s="47">
        <v>31540454.55</v>
      </c>
    </row>
    <row r="326" spans="1:6" ht="12.75">
      <c r="A326" s="53" t="s">
        <v>489</v>
      </c>
      <c r="B326" s="54">
        <v>200</v>
      </c>
      <c r="C326" s="55" t="s">
        <v>866</v>
      </c>
      <c r="D326" s="46">
        <v>35412000</v>
      </c>
      <c r="E326" s="46">
        <v>3871545.45</v>
      </c>
      <c r="F326" s="47">
        <v>31540454.55</v>
      </c>
    </row>
    <row r="327" spans="1:6" ht="12.75">
      <c r="A327" s="53" t="s">
        <v>493</v>
      </c>
      <c r="B327" s="54">
        <v>200</v>
      </c>
      <c r="C327" s="55" t="s">
        <v>867</v>
      </c>
      <c r="D327" s="46">
        <v>35412000</v>
      </c>
      <c r="E327" s="46">
        <v>3871545.45</v>
      </c>
      <c r="F327" s="47">
        <v>31540454.55</v>
      </c>
    </row>
    <row r="328" spans="1:6" ht="12.75">
      <c r="A328" s="53" t="s">
        <v>868</v>
      </c>
      <c r="B328" s="54">
        <v>200</v>
      </c>
      <c r="C328" s="55" t="s">
        <v>869</v>
      </c>
      <c r="D328" s="46">
        <v>87647600</v>
      </c>
      <c r="E328" s="46">
        <v>18356589.85</v>
      </c>
      <c r="F328" s="47">
        <v>69291010.15</v>
      </c>
    </row>
    <row r="329" spans="1:6" ht="20.25">
      <c r="A329" s="53" t="s">
        <v>870</v>
      </c>
      <c r="B329" s="54">
        <v>200</v>
      </c>
      <c r="C329" s="55" t="s">
        <v>871</v>
      </c>
      <c r="D329" s="46">
        <v>87647600</v>
      </c>
      <c r="E329" s="46">
        <v>18356589.85</v>
      </c>
      <c r="F329" s="47">
        <v>69291010.15</v>
      </c>
    </row>
    <row r="330" spans="1:6" ht="12.75">
      <c r="A330" s="53" t="s">
        <v>711</v>
      </c>
      <c r="B330" s="54">
        <v>200</v>
      </c>
      <c r="C330" s="55" t="s">
        <v>872</v>
      </c>
      <c r="D330" s="46">
        <v>86847600</v>
      </c>
      <c r="E330" s="46">
        <v>18157949.7</v>
      </c>
      <c r="F330" s="47">
        <v>68689650.3</v>
      </c>
    </row>
    <row r="331" spans="1:6" ht="30">
      <c r="A331" s="53" t="s">
        <v>467</v>
      </c>
      <c r="B331" s="54">
        <v>200</v>
      </c>
      <c r="C331" s="55" t="s">
        <v>873</v>
      </c>
      <c r="D331" s="46">
        <v>81135500</v>
      </c>
      <c r="E331" s="46">
        <v>17582191.11</v>
      </c>
      <c r="F331" s="47">
        <v>63553308.89</v>
      </c>
    </row>
    <row r="332" spans="1:6" ht="12.75">
      <c r="A332" s="53" t="s">
        <v>714</v>
      </c>
      <c r="B332" s="54">
        <v>200</v>
      </c>
      <c r="C332" s="55" t="s">
        <v>874</v>
      </c>
      <c r="D332" s="46">
        <v>81135500</v>
      </c>
      <c r="E332" s="46">
        <v>17582191.11</v>
      </c>
      <c r="F332" s="47">
        <v>63553308.89</v>
      </c>
    </row>
    <row r="333" spans="1:6" ht="12.75">
      <c r="A333" s="53" t="s">
        <v>716</v>
      </c>
      <c r="B333" s="54">
        <v>200</v>
      </c>
      <c r="C333" s="55" t="s">
        <v>875</v>
      </c>
      <c r="D333" s="46">
        <v>62312200</v>
      </c>
      <c r="E333" s="46">
        <v>13365164.38</v>
      </c>
      <c r="F333" s="47">
        <v>48947035.62</v>
      </c>
    </row>
    <row r="334" spans="1:6" ht="12.75">
      <c r="A334" s="53" t="s">
        <v>718</v>
      </c>
      <c r="B334" s="54">
        <v>200</v>
      </c>
      <c r="C334" s="55" t="s">
        <v>876</v>
      </c>
      <c r="D334" s="46">
        <v>5000</v>
      </c>
      <c r="E334" s="46">
        <v>0</v>
      </c>
      <c r="F334" s="47">
        <v>5000</v>
      </c>
    </row>
    <row r="335" spans="1:6" ht="20.25">
      <c r="A335" s="53" t="s">
        <v>720</v>
      </c>
      <c r="B335" s="54">
        <v>200</v>
      </c>
      <c r="C335" s="55" t="s">
        <v>877</v>
      </c>
      <c r="D335" s="46">
        <v>18818300</v>
      </c>
      <c r="E335" s="46">
        <v>4217026.73</v>
      </c>
      <c r="F335" s="47">
        <v>14601273.27</v>
      </c>
    </row>
    <row r="336" spans="1:6" ht="12.75">
      <c r="A336" s="53" t="s">
        <v>487</v>
      </c>
      <c r="B336" s="54">
        <v>200</v>
      </c>
      <c r="C336" s="55" t="s">
        <v>878</v>
      </c>
      <c r="D336" s="46">
        <v>5672100</v>
      </c>
      <c r="E336" s="46">
        <v>566038.59</v>
      </c>
      <c r="F336" s="47">
        <v>5106061.41</v>
      </c>
    </row>
    <row r="337" spans="1:6" ht="12.75">
      <c r="A337" s="53" t="s">
        <v>489</v>
      </c>
      <c r="B337" s="54">
        <v>200</v>
      </c>
      <c r="C337" s="55" t="s">
        <v>879</v>
      </c>
      <c r="D337" s="46">
        <v>5672100</v>
      </c>
      <c r="E337" s="46">
        <v>566038.59</v>
      </c>
      <c r="F337" s="47">
        <v>5106061.41</v>
      </c>
    </row>
    <row r="338" spans="1:6" ht="12.75">
      <c r="A338" s="53" t="s">
        <v>491</v>
      </c>
      <c r="B338" s="54">
        <v>200</v>
      </c>
      <c r="C338" s="55" t="s">
        <v>880</v>
      </c>
      <c r="D338" s="46">
        <v>3741250</v>
      </c>
      <c r="E338" s="46">
        <v>398056.98</v>
      </c>
      <c r="F338" s="47">
        <v>3343193.02</v>
      </c>
    </row>
    <row r="339" spans="1:6" ht="12.75">
      <c r="A339" s="53" t="s">
        <v>493</v>
      </c>
      <c r="B339" s="54">
        <v>200</v>
      </c>
      <c r="C339" s="55" t="s">
        <v>881</v>
      </c>
      <c r="D339" s="46">
        <v>1930850</v>
      </c>
      <c r="E339" s="46">
        <v>167981.61</v>
      </c>
      <c r="F339" s="47">
        <v>1762868.39</v>
      </c>
    </row>
    <row r="340" spans="1:6" ht="12.75">
      <c r="A340" s="53" t="s">
        <v>495</v>
      </c>
      <c r="B340" s="54">
        <v>200</v>
      </c>
      <c r="C340" s="55" t="s">
        <v>882</v>
      </c>
      <c r="D340" s="46">
        <v>40000</v>
      </c>
      <c r="E340" s="46">
        <v>9720</v>
      </c>
      <c r="F340" s="47">
        <v>30280</v>
      </c>
    </row>
    <row r="341" spans="1:6" ht="12.75">
      <c r="A341" s="53" t="s">
        <v>497</v>
      </c>
      <c r="B341" s="54">
        <v>200</v>
      </c>
      <c r="C341" s="55" t="s">
        <v>883</v>
      </c>
      <c r="D341" s="46">
        <v>40000</v>
      </c>
      <c r="E341" s="46">
        <v>9720</v>
      </c>
      <c r="F341" s="47">
        <v>30280</v>
      </c>
    </row>
    <row r="342" spans="1:6" ht="12.75">
      <c r="A342" s="53" t="s">
        <v>499</v>
      </c>
      <c r="B342" s="54">
        <v>200</v>
      </c>
      <c r="C342" s="55" t="s">
        <v>884</v>
      </c>
      <c r="D342" s="46">
        <v>40000</v>
      </c>
      <c r="E342" s="46">
        <v>9720</v>
      </c>
      <c r="F342" s="47">
        <v>30280</v>
      </c>
    </row>
    <row r="343" spans="1:6" ht="12.75">
      <c r="A343" s="53" t="s">
        <v>885</v>
      </c>
      <c r="B343" s="54">
        <v>200</v>
      </c>
      <c r="C343" s="55" t="s">
        <v>886</v>
      </c>
      <c r="D343" s="46">
        <v>800000</v>
      </c>
      <c r="E343" s="46">
        <v>198640.15</v>
      </c>
      <c r="F343" s="47">
        <v>601359.85</v>
      </c>
    </row>
    <row r="344" spans="1:6" ht="12.75">
      <c r="A344" s="53" t="s">
        <v>487</v>
      </c>
      <c r="B344" s="54">
        <v>200</v>
      </c>
      <c r="C344" s="55" t="s">
        <v>887</v>
      </c>
      <c r="D344" s="46">
        <v>800000</v>
      </c>
      <c r="E344" s="46">
        <v>198640.15</v>
      </c>
      <c r="F344" s="47">
        <v>601359.85</v>
      </c>
    </row>
    <row r="345" spans="1:6" ht="12.75">
      <c r="A345" s="53" t="s">
        <v>489</v>
      </c>
      <c r="B345" s="54">
        <v>200</v>
      </c>
      <c r="C345" s="55" t="s">
        <v>888</v>
      </c>
      <c r="D345" s="46">
        <v>800000</v>
      </c>
      <c r="E345" s="46">
        <v>198640.15</v>
      </c>
      <c r="F345" s="47">
        <v>601359.85</v>
      </c>
    </row>
    <row r="346" spans="1:6" ht="12.75">
      <c r="A346" s="53" t="s">
        <v>493</v>
      </c>
      <c r="B346" s="54">
        <v>200</v>
      </c>
      <c r="C346" s="55" t="s">
        <v>889</v>
      </c>
      <c r="D346" s="46">
        <v>800000</v>
      </c>
      <c r="E346" s="46">
        <v>198640.15</v>
      </c>
      <c r="F346" s="47">
        <v>601359.85</v>
      </c>
    </row>
    <row r="347" spans="1:6" ht="20.25">
      <c r="A347" s="53" t="s">
        <v>619</v>
      </c>
      <c r="B347" s="54">
        <v>200</v>
      </c>
      <c r="C347" s="55" t="s">
        <v>890</v>
      </c>
      <c r="D347" s="46">
        <v>410000</v>
      </c>
      <c r="E347" s="46">
        <v>0</v>
      </c>
      <c r="F347" s="47">
        <v>410000</v>
      </c>
    </row>
    <row r="348" spans="1:6" ht="12.75">
      <c r="A348" s="53" t="s">
        <v>621</v>
      </c>
      <c r="B348" s="54">
        <v>200</v>
      </c>
      <c r="C348" s="55" t="s">
        <v>891</v>
      </c>
      <c r="D348" s="46">
        <v>410000</v>
      </c>
      <c r="E348" s="46">
        <v>0</v>
      </c>
      <c r="F348" s="47">
        <v>410000</v>
      </c>
    </row>
    <row r="349" spans="1:6" ht="12.75">
      <c r="A349" s="53" t="s">
        <v>892</v>
      </c>
      <c r="B349" s="54">
        <v>200</v>
      </c>
      <c r="C349" s="55" t="s">
        <v>893</v>
      </c>
      <c r="D349" s="46">
        <v>410000</v>
      </c>
      <c r="E349" s="46">
        <v>0</v>
      </c>
      <c r="F349" s="47">
        <v>410000</v>
      </c>
    </row>
    <row r="350" spans="1:6" ht="20.25">
      <c r="A350" s="53" t="s">
        <v>571</v>
      </c>
      <c r="B350" s="54">
        <v>200</v>
      </c>
      <c r="C350" s="55" t="s">
        <v>894</v>
      </c>
      <c r="D350" s="46">
        <v>410000</v>
      </c>
      <c r="E350" s="46">
        <v>0</v>
      </c>
      <c r="F350" s="47">
        <v>410000</v>
      </c>
    </row>
    <row r="351" spans="1:6" ht="12.75">
      <c r="A351" s="53" t="s">
        <v>487</v>
      </c>
      <c r="B351" s="54">
        <v>200</v>
      </c>
      <c r="C351" s="55" t="s">
        <v>895</v>
      </c>
      <c r="D351" s="46">
        <v>410000</v>
      </c>
      <c r="E351" s="46">
        <v>0</v>
      </c>
      <c r="F351" s="47">
        <v>410000</v>
      </c>
    </row>
    <row r="352" spans="1:6" ht="12.75">
      <c r="A352" s="53" t="s">
        <v>489</v>
      </c>
      <c r="B352" s="54">
        <v>200</v>
      </c>
      <c r="C352" s="55" t="s">
        <v>896</v>
      </c>
      <c r="D352" s="46">
        <v>410000</v>
      </c>
      <c r="E352" s="46">
        <v>0</v>
      </c>
      <c r="F352" s="47">
        <v>410000</v>
      </c>
    </row>
    <row r="353" spans="1:6" ht="12.75">
      <c r="A353" s="53" t="s">
        <v>493</v>
      </c>
      <c r="B353" s="54">
        <v>200</v>
      </c>
      <c r="C353" s="55" t="s">
        <v>897</v>
      </c>
      <c r="D353" s="46">
        <v>410000</v>
      </c>
      <c r="E353" s="46">
        <v>0</v>
      </c>
      <c r="F353" s="47">
        <v>410000</v>
      </c>
    </row>
    <row r="354" spans="1:6" ht="12.75">
      <c r="A354" s="53" t="s">
        <v>632</v>
      </c>
      <c r="B354" s="54">
        <v>200</v>
      </c>
      <c r="C354" s="55" t="s">
        <v>898</v>
      </c>
      <c r="D354" s="46">
        <v>4700000</v>
      </c>
      <c r="E354" s="46">
        <v>2526158</v>
      </c>
      <c r="F354" s="47">
        <v>2173842</v>
      </c>
    </row>
    <row r="355" spans="1:6" ht="20.25">
      <c r="A355" s="53" t="s">
        <v>899</v>
      </c>
      <c r="B355" s="54">
        <v>200</v>
      </c>
      <c r="C355" s="55" t="s">
        <v>900</v>
      </c>
      <c r="D355" s="46">
        <v>4700000</v>
      </c>
      <c r="E355" s="46">
        <v>2526158</v>
      </c>
      <c r="F355" s="47">
        <v>2173842</v>
      </c>
    </row>
    <row r="356" spans="1:6" ht="12.75">
      <c r="A356" s="53" t="s">
        <v>711</v>
      </c>
      <c r="B356" s="54">
        <v>200</v>
      </c>
      <c r="C356" s="55" t="s">
        <v>901</v>
      </c>
      <c r="D356" s="46">
        <v>4700000</v>
      </c>
      <c r="E356" s="46">
        <v>2526158</v>
      </c>
      <c r="F356" s="47">
        <v>2173842</v>
      </c>
    </row>
    <row r="357" spans="1:6" ht="20.25">
      <c r="A357" s="53" t="s">
        <v>767</v>
      </c>
      <c r="B357" s="54">
        <v>200</v>
      </c>
      <c r="C357" s="55" t="s">
        <v>902</v>
      </c>
      <c r="D357" s="46">
        <v>4700000</v>
      </c>
      <c r="E357" s="46">
        <v>2526158</v>
      </c>
      <c r="F357" s="47">
        <v>2173842</v>
      </c>
    </row>
    <row r="358" spans="1:6" ht="12.75">
      <c r="A358" s="53" t="s">
        <v>769</v>
      </c>
      <c r="B358" s="54">
        <v>200</v>
      </c>
      <c r="C358" s="55" t="s">
        <v>903</v>
      </c>
      <c r="D358" s="46">
        <v>4700000</v>
      </c>
      <c r="E358" s="46">
        <v>2526158</v>
      </c>
      <c r="F358" s="47">
        <v>2173842</v>
      </c>
    </row>
    <row r="359" spans="1:6" ht="20.25">
      <c r="A359" s="53" t="s">
        <v>860</v>
      </c>
      <c r="B359" s="54">
        <v>200</v>
      </c>
      <c r="C359" s="55" t="s">
        <v>904</v>
      </c>
      <c r="D359" s="46">
        <v>4700000</v>
      </c>
      <c r="E359" s="46">
        <v>2526158</v>
      </c>
      <c r="F359" s="47">
        <v>2173842</v>
      </c>
    </row>
    <row r="360" spans="1:6" ht="12.75">
      <c r="A360" s="53" t="s">
        <v>463</v>
      </c>
      <c r="B360" s="54">
        <v>200</v>
      </c>
      <c r="C360" s="55" t="s">
        <v>905</v>
      </c>
      <c r="D360" s="46">
        <v>44811000</v>
      </c>
      <c r="E360" s="46">
        <v>420000</v>
      </c>
      <c r="F360" s="47">
        <v>44391000</v>
      </c>
    </row>
    <row r="361" spans="1:6" ht="12.75">
      <c r="A361" s="53" t="s">
        <v>906</v>
      </c>
      <c r="B361" s="54">
        <v>200</v>
      </c>
      <c r="C361" s="55" t="s">
        <v>907</v>
      </c>
      <c r="D361" s="46">
        <v>44811000</v>
      </c>
      <c r="E361" s="46">
        <v>420000</v>
      </c>
      <c r="F361" s="47">
        <v>44391000</v>
      </c>
    </row>
    <row r="362" spans="1:6" ht="12.75">
      <c r="A362" s="53" t="s">
        <v>495</v>
      </c>
      <c r="B362" s="54">
        <v>200</v>
      </c>
      <c r="C362" s="55" t="s">
        <v>908</v>
      </c>
      <c r="D362" s="46">
        <v>44811000</v>
      </c>
      <c r="E362" s="46">
        <v>420000</v>
      </c>
      <c r="F362" s="47">
        <v>44391000</v>
      </c>
    </row>
    <row r="363" spans="1:6" ht="12.75">
      <c r="A363" s="53" t="s">
        <v>909</v>
      </c>
      <c r="B363" s="54">
        <v>200</v>
      </c>
      <c r="C363" s="55" t="s">
        <v>910</v>
      </c>
      <c r="D363" s="46">
        <v>3200000</v>
      </c>
      <c r="E363" s="46">
        <v>100000</v>
      </c>
      <c r="F363" s="47">
        <v>3100000</v>
      </c>
    </row>
    <row r="364" spans="1:6" ht="20.25">
      <c r="A364" s="53" t="s">
        <v>911</v>
      </c>
      <c r="B364" s="54">
        <v>200</v>
      </c>
      <c r="C364" s="55" t="s">
        <v>912</v>
      </c>
      <c r="D364" s="46">
        <v>3200000</v>
      </c>
      <c r="E364" s="46">
        <v>100000</v>
      </c>
      <c r="F364" s="47">
        <v>3100000</v>
      </c>
    </row>
    <row r="365" spans="1:6" ht="12.75">
      <c r="A365" s="53" t="s">
        <v>497</v>
      </c>
      <c r="B365" s="54">
        <v>200</v>
      </c>
      <c r="C365" s="55" t="s">
        <v>913</v>
      </c>
      <c r="D365" s="46">
        <v>500000</v>
      </c>
      <c r="E365" s="46">
        <v>320000</v>
      </c>
      <c r="F365" s="47">
        <v>180000</v>
      </c>
    </row>
    <row r="366" spans="1:6" ht="12.75">
      <c r="A366" s="53" t="s">
        <v>669</v>
      </c>
      <c r="B366" s="54">
        <v>200</v>
      </c>
      <c r="C366" s="55" t="s">
        <v>914</v>
      </c>
      <c r="D366" s="46">
        <v>500000</v>
      </c>
      <c r="E366" s="46">
        <v>320000</v>
      </c>
      <c r="F366" s="47">
        <v>180000</v>
      </c>
    </row>
    <row r="367" spans="1:6" ht="12.75">
      <c r="A367" s="53" t="s">
        <v>701</v>
      </c>
      <c r="B367" s="54">
        <v>200</v>
      </c>
      <c r="C367" s="55" t="s">
        <v>915</v>
      </c>
      <c r="D367" s="46">
        <v>41111000</v>
      </c>
      <c r="E367" s="46">
        <v>0</v>
      </c>
      <c r="F367" s="47">
        <v>41111000</v>
      </c>
    </row>
    <row r="368" spans="1:6" ht="12.75">
      <c r="A368" s="53" t="s">
        <v>916</v>
      </c>
      <c r="B368" s="54">
        <v>200</v>
      </c>
      <c r="C368" s="55" t="s">
        <v>917</v>
      </c>
      <c r="D368" s="46">
        <v>915000</v>
      </c>
      <c r="E368" s="46">
        <v>12124.26</v>
      </c>
      <c r="F368" s="47">
        <v>902875.74</v>
      </c>
    </row>
    <row r="369" spans="1:6" ht="12.75">
      <c r="A369" s="53" t="s">
        <v>918</v>
      </c>
      <c r="B369" s="54">
        <v>200</v>
      </c>
      <c r="C369" s="55" t="s">
        <v>919</v>
      </c>
      <c r="D369" s="46">
        <v>915000</v>
      </c>
      <c r="E369" s="46">
        <v>12124.26</v>
      </c>
      <c r="F369" s="47">
        <v>902875.74</v>
      </c>
    </row>
    <row r="370" spans="1:6" ht="12.75">
      <c r="A370" s="53" t="s">
        <v>920</v>
      </c>
      <c r="B370" s="54">
        <v>200</v>
      </c>
      <c r="C370" s="55" t="s">
        <v>921</v>
      </c>
      <c r="D370" s="46">
        <v>915000</v>
      </c>
      <c r="E370" s="46">
        <v>12124.26</v>
      </c>
      <c r="F370" s="47">
        <v>902875.74</v>
      </c>
    </row>
    <row r="371" spans="1:6" ht="12.75">
      <c r="A371" s="53" t="s">
        <v>922</v>
      </c>
      <c r="B371" s="54">
        <v>200</v>
      </c>
      <c r="C371" s="55" t="s">
        <v>923</v>
      </c>
      <c r="D371" s="46">
        <v>915000</v>
      </c>
      <c r="E371" s="46">
        <v>12124.26</v>
      </c>
      <c r="F371" s="47">
        <v>902875.74</v>
      </c>
    </row>
    <row r="372" spans="1:6" ht="20.25">
      <c r="A372" s="53" t="s">
        <v>924</v>
      </c>
      <c r="B372" s="54">
        <v>200</v>
      </c>
      <c r="C372" s="55" t="s">
        <v>925</v>
      </c>
      <c r="D372" s="46">
        <v>80000</v>
      </c>
      <c r="E372" s="46">
        <v>0</v>
      </c>
      <c r="F372" s="47">
        <v>80000</v>
      </c>
    </row>
    <row r="373" spans="1:6" ht="20.25">
      <c r="A373" s="53" t="s">
        <v>571</v>
      </c>
      <c r="B373" s="54">
        <v>200</v>
      </c>
      <c r="C373" s="55" t="s">
        <v>926</v>
      </c>
      <c r="D373" s="46">
        <v>80000</v>
      </c>
      <c r="E373" s="46">
        <v>0</v>
      </c>
      <c r="F373" s="47">
        <v>80000</v>
      </c>
    </row>
    <row r="374" spans="1:6" ht="12.75">
      <c r="A374" s="53" t="s">
        <v>487</v>
      </c>
      <c r="B374" s="54">
        <v>200</v>
      </c>
      <c r="C374" s="55" t="s">
        <v>927</v>
      </c>
      <c r="D374" s="46">
        <v>80000</v>
      </c>
      <c r="E374" s="46">
        <v>0</v>
      </c>
      <c r="F374" s="47">
        <v>80000</v>
      </c>
    </row>
    <row r="375" spans="1:6" ht="12.75">
      <c r="A375" s="53" t="s">
        <v>489</v>
      </c>
      <c r="B375" s="54">
        <v>200</v>
      </c>
      <c r="C375" s="55" t="s">
        <v>928</v>
      </c>
      <c r="D375" s="46">
        <v>80000</v>
      </c>
      <c r="E375" s="46">
        <v>0</v>
      </c>
      <c r="F375" s="47">
        <v>80000</v>
      </c>
    </row>
    <row r="376" spans="1:6" ht="12.75">
      <c r="A376" s="53" t="s">
        <v>493</v>
      </c>
      <c r="B376" s="54">
        <v>200</v>
      </c>
      <c r="C376" s="55" t="s">
        <v>929</v>
      </c>
      <c r="D376" s="46">
        <v>80000</v>
      </c>
      <c r="E376" s="46">
        <v>0</v>
      </c>
      <c r="F376" s="47">
        <v>80000</v>
      </c>
    </row>
    <row r="377" spans="1:6" ht="20.25">
      <c r="A377" s="53" t="s">
        <v>930</v>
      </c>
      <c r="B377" s="54">
        <v>200</v>
      </c>
      <c r="C377" s="55" t="s">
        <v>931</v>
      </c>
      <c r="D377" s="46">
        <v>42000</v>
      </c>
      <c r="E377" s="46">
        <v>12124.26</v>
      </c>
      <c r="F377" s="47">
        <v>29875.74</v>
      </c>
    </row>
    <row r="378" spans="1:6" ht="20.25">
      <c r="A378" s="53" t="s">
        <v>571</v>
      </c>
      <c r="B378" s="54">
        <v>200</v>
      </c>
      <c r="C378" s="55" t="s">
        <v>932</v>
      </c>
      <c r="D378" s="46">
        <v>42000</v>
      </c>
      <c r="E378" s="46">
        <v>12124.26</v>
      </c>
      <c r="F378" s="47">
        <v>29875.74</v>
      </c>
    </row>
    <row r="379" spans="1:6" ht="12.75">
      <c r="A379" s="53" t="s">
        <v>487</v>
      </c>
      <c r="B379" s="54">
        <v>200</v>
      </c>
      <c r="C379" s="55" t="s">
        <v>933</v>
      </c>
      <c r="D379" s="46">
        <v>42000</v>
      </c>
      <c r="E379" s="46">
        <v>12124.26</v>
      </c>
      <c r="F379" s="47">
        <v>29875.74</v>
      </c>
    </row>
    <row r="380" spans="1:6" ht="12.75">
      <c r="A380" s="53" t="s">
        <v>489</v>
      </c>
      <c r="B380" s="54">
        <v>200</v>
      </c>
      <c r="C380" s="55" t="s">
        <v>934</v>
      </c>
      <c r="D380" s="46">
        <v>42000</v>
      </c>
      <c r="E380" s="46">
        <v>12124.26</v>
      </c>
      <c r="F380" s="47">
        <v>29875.74</v>
      </c>
    </row>
    <row r="381" spans="1:6" ht="12.75">
      <c r="A381" s="53" t="s">
        <v>493</v>
      </c>
      <c r="B381" s="54">
        <v>200</v>
      </c>
      <c r="C381" s="55" t="s">
        <v>935</v>
      </c>
      <c r="D381" s="46">
        <v>42000</v>
      </c>
      <c r="E381" s="46">
        <v>12124.26</v>
      </c>
      <c r="F381" s="47">
        <v>29875.74</v>
      </c>
    </row>
    <row r="382" spans="1:6" ht="20.25">
      <c r="A382" s="53" t="s">
        <v>936</v>
      </c>
      <c r="B382" s="54">
        <v>200</v>
      </c>
      <c r="C382" s="55" t="s">
        <v>937</v>
      </c>
      <c r="D382" s="46">
        <v>793000</v>
      </c>
      <c r="E382" s="46">
        <v>0</v>
      </c>
      <c r="F382" s="47">
        <v>793000</v>
      </c>
    </row>
    <row r="383" spans="1:6" ht="20.25">
      <c r="A383" s="53" t="s">
        <v>571</v>
      </c>
      <c r="B383" s="54">
        <v>200</v>
      </c>
      <c r="C383" s="55" t="s">
        <v>938</v>
      </c>
      <c r="D383" s="46">
        <v>793000</v>
      </c>
      <c r="E383" s="46">
        <v>0</v>
      </c>
      <c r="F383" s="47">
        <v>793000</v>
      </c>
    </row>
    <row r="384" spans="1:6" ht="12.75">
      <c r="A384" s="53" t="s">
        <v>487</v>
      </c>
      <c r="B384" s="54">
        <v>200</v>
      </c>
      <c r="C384" s="55" t="s">
        <v>939</v>
      </c>
      <c r="D384" s="46">
        <v>793000</v>
      </c>
      <c r="E384" s="46">
        <v>0</v>
      </c>
      <c r="F384" s="47">
        <v>793000</v>
      </c>
    </row>
    <row r="385" spans="1:6" ht="12.75">
      <c r="A385" s="53" t="s">
        <v>489</v>
      </c>
      <c r="B385" s="54">
        <v>200</v>
      </c>
      <c r="C385" s="55" t="s">
        <v>940</v>
      </c>
      <c r="D385" s="46">
        <v>793000</v>
      </c>
      <c r="E385" s="46">
        <v>0</v>
      </c>
      <c r="F385" s="47">
        <v>793000</v>
      </c>
    </row>
    <row r="386" spans="1:6" ht="12.75">
      <c r="A386" s="53" t="s">
        <v>491</v>
      </c>
      <c r="B386" s="54">
        <v>200</v>
      </c>
      <c r="C386" s="55" t="s">
        <v>941</v>
      </c>
      <c r="D386" s="46">
        <v>156000</v>
      </c>
      <c r="E386" s="46">
        <v>0</v>
      </c>
      <c r="F386" s="47">
        <v>156000</v>
      </c>
    </row>
    <row r="387" spans="1:6" ht="12.75">
      <c r="A387" s="53" t="s">
        <v>493</v>
      </c>
      <c r="B387" s="54">
        <v>200</v>
      </c>
      <c r="C387" s="55" t="s">
        <v>942</v>
      </c>
      <c r="D387" s="46">
        <v>637000</v>
      </c>
      <c r="E387" s="46">
        <v>0</v>
      </c>
      <c r="F387" s="47">
        <v>637000</v>
      </c>
    </row>
    <row r="388" spans="1:6" ht="12.75">
      <c r="A388" s="53" t="s">
        <v>943</v>
      </c>
      <c r="B388" s="54">
        <v>200</v>
      </c>
      <c r="C388" s="55" t="s">
        <v>944</v>
      </c>
      <c r="D388" s="46">
        <v>75659100</v>
      </c>
      <c r="E388" s="46">
        <v>9631765.04</v>
      </c>
      <c r="F388" s="47">
        <v>66027334.96</v>
      </c>
    </row>
    <row r="389" spans="1:6" ht="20.25">
      <c r="A389" s="53" t="s">
        <v>945</v>
      </c>
      <c r="B389" s="54">
        <v>200</v>
      </c>
      <c r="C389" s="55" t="s">
        <v>946</v>
      </c>
      <c r="D389" s="46">
        <v>71818100</v>
      </c>
      <c r="E389" s="46">
        <v>9631765.04</v>
      </c>
      <c r="F389" s="47">
        <v>62186334.96</v>
      </c>
    </row>
    <row r="390" spans="1:6" ht="12.75">
      <c r="A390" s="53" t="s">
        <v>920</v>
      </c>
      <c r="B390" s="54">
        <v>200</v>
      </c>
      <c r="C390" s="55" t="s">
        <v>947</v>
      </c>
      <c r="D390" s="46">
        <f>D391+D412+D437</f>
        <v>71818100</v>
      </c>
      <c r="E390" s="46">
        <f>E391+E412+E437</f>
        <v>9631765.04</v>
      </c>
      <c r="F390" s="46">
        <f>F391+F412+F437</f>
        <v>62186334.96</v>
      </c>
    </row>
    <row r="391" spans="1:6" ht="12.75">
      <c r="A391" s="53" t="s">
        <v>948</v>
      </c>
      <c r="B391" s="54">
        <v>200</v>
      </c>
      <c r="C391" s="55" t="s">
        <v>949</v>
      </c>
      <c r="D391" s="46">
        <v>27702600</v>
      </c>
      <c r="E391" s="46">
        <v>3486508</v>
      </c>
      <c r="F391" s="47">
        <v>24216092</v>
      </c>
    </row>
    <row r="392" spans="1:6" ht="20.25">
      <c r="A392" s="53" t="s">
        <v>2202</v>
      </c>
      <c r="B392" s="54">
        <v>200</v>
      </c>
      <c r="C392" s="55" t="s">
        <v>950</v>
      </c>
      <c r="D392" s="46">
        <v>22710000</v>
      </c>
      <c r="E392" s="46">
        <v>3486508</v>
      </c>
      <c r="F392" s="47">
        <v>19223492</v>
      </c>
    </row>
    <row r="393" spans="1:6" ht="20.25">
      <c r="A393" s="53" t="s">
        <v>571</v>
      </c>
      <c r="B393" s="54">
        <v>200</v>
      </c>
      <c r="C393" s="55" t="s">
        <v>951</v>
      </c>
      <c r="D393" s="46">
        <v>22710000</v>
      </c>
      <c r="E393" s="46">
        <v>3486508</v>
      </c>
      <c r="F393" s="47">
        <v>19223492</v>
      </c>
    </row>
    <row r="394" spans="1:6" ht="20.25">
      <c r="A394" s="53" t="s">
        <v>767</v>
      </c>
      <c r="B394" s="54">
        <v>200</v>
      </c>
      <c r="C394" s="55" t="s">
        <v>952</v>
      </c>
      <c r="D394" s="46">
        <v>22710000</v>
      </c>
      <c r="E394" s="46">
        <v>3486508</v>
      </c>
      <c r="F394" s="47">
        <v>19223492</v>
      </c>
    </row>
    <row r="395" spans="1:6" ht="12.75">
      <c r="A395" s="53" t="s">
        <v>769</v>
      </c>
      <c r="B395" s="54">
        <v>200</v>
      </c>
      <c r="C395" s="55" t="s">
        <v>953</v>
      </c>
      <c r="D395" s="46">
        <v>22710000</v>
      </c>
      <c r="E395" s="46">
        <v>3486508</v>
      </c>
      <c r="F395" s="47">
        <v>19223492</v>
      </c>
    </row>
    <row r="396" spans="1:6" ht="12.75">
      <c r="A396" s="53" t="s">
        <v>771</v>
      </c>
      <c r="B396" s="54">
        <v>200</v>
      </c>
      <c r="C396" s="55" t="s">
        <v>954</v>
      </c>
      <c r="D396" s="46">
        <v>22710000</v>
      </c>
      <c r="E396" s="46">
        <v>3486508</v>
      </c>
      <c r="F396" s="47">
        <v>19223492</v>
      </c>
    </row>
    <row r="397" spans="1:6" ht="20.25">
      <c r="A397" s="53" t="s">
        <v>955</v>
      </c>
      <c r="B397" s="54">
        <v>200</v>
      </c>
      <c r="C397" s="55" t="s">
        <v>956</v>
      </c>
      <c r="D397" s="46">
        <v>250000</v>
      </c>
      <c r="E397" s="46">
        <v>0</v>
      </c>
      <c r="F397" s="47">
        <v>250000</v>
      </c>
    </row>
    <row r="398" spans="1:6" ht="20.25">
      <c r="A398" s="53" t="s">
        <v>571</v>
      </c>
      <c r="B398" s="54">
        <v>200</v>
      </c>
      <c r="C398" s="55" t="s">
        <v>957</v>
      </c>
      <c r="D398" s="46">
        <v>250000</v>
      </c>
      <c r="E398" s="46">
        <v>0</v>
      </c>
      <c r="F398" s="47">
        <v>250000</v>
      </c>
    </row>
    <row r="399" spans="1:6" ht="30">
      <c r="A399" s="53" t="s">
        <v>467</v>
      </c>
      <c r="B399" s="54">
        <v>200</v>
      </c>
      <c r="C399" s="55" t="s">
        <v>958</v>
      </c>
      <c r="D399" s="46">
        <v>250000</v>
      </c>
      <c r="E399" s="46">
        <v>0</v>
      </c>
      <c r="F399" s="47">
        <v>250000</v>
      </c>
    </row>
    <row r="400" spans="1:6" ht="12.75">
      <c r="A400" s="53" t="s">
        <v>714</v>
      </c>
      <c r="B400" s="54">
        <v>200</v>
      </c>
      <c r="C400" s="55" t="s">
        <v>959</v>
      </c>
      <c r="D400" s="46">
        <v>250000</v>
      </c>
      <c r="E400" s="46">
        <v>0</v>
      </c>
      <c r="F400" s="47">
        <v>250000</v>
      </c>
    </row>
    <row r="401" spans="1:6" ht="20.25">
      <c r="A401" s="53" t="s">
        <v>960</v>
      </c>
      <c r="B401" s="54">
        <v>200</v>
      </c>
      <c r="C401" s="55" t="s">
        <v>961</v>
      </c>
      <c r="D401" s="46">
        <v>250000</v>
      </c>
      <c r="E401" s="46">
        <v>0</v>
      </c>
      <c r="F401" s="47">
        <v>250000</v>
      </c>
    </row>
    <row r="402" spans="1:6" ht="30">
      <c r="A402" s="53" t="s">
        <v>962</v>
      </c>
      <c r="B402" s="54">
        <v>200</v>
      </c>
      <c r="C402" s="55" t="s">
        <v>963</v>
      </c>
      <c r="D402" s="46">
        <v>164000</v>
      </c>
      <c r="E402" s="46">
        <v>0</v>
      </c>
      <c r="F402" s="47">
        <v>164000</v>
      </c>
    </row>
    <row r="403" spans="1:6" ht="20.25">
      <c r="A403" s="53" t="s">
        <v>571</v>
      </c>
      <c r="B403" s="54">
        <v>200</v>
      </c>
      <c r="C403" s="55" t="s">
        <v>964</v>
      </c>
      <c r="D403" s="46">
        <v>164000</v>
      </c>
      <c r="E403" s="46">
        <v>0</v>
      </c>
      <c r="F403" s="47">
        <v>164000</v>
      </c>
    </row>
    <row r="404" spans="1:6" ht="12.75">
      <c r="A404" s="53" t="s">
        <v>487</v>
      </c>
      <c r="B404" s="54">
        <v>200</v>
      </c>
      <c r="C404" s="55" t="s">
        <v>965</v>
      </c>
      <c r="D404" s="46">
        <v>164000</v>
      </c>
      <c r="E404" s="46">
        <v>0</v>
      </c>
      <c r="F404" s="47">
        <v>164000</v>
      </c>
    </row>
    <row r="405" spans="1:6" ht="12.75">
      <c r="A405" s="53" t="s">
        <v>489</v>
      </c>
      <c r="B405" s="54">
        <v>200</v>
      </c>
      <c r="C405" s="55" t="s">
        <v>966</v>
      </c>
      <c r="D405" s="46">
        <v>164000</v>
      </c>
      <c r="E405" s="46">
        <v>0</v>
      </c>
      <c r="F405" s="47">
        <v>164000</v>
      </c>
    </row>
    <row r="406" spans="1:6" ht="12.75">
      <c r="A406" s="53" t="s">
        <v>493</v>
      </c>
      <c r="B406" s="54">
        <v>200</v>
      </c>
      <c r="C406" s="55" t="s">
        <v>967</v>
      </c>
      <c r="D406" s="46">
        <v>164000</v>
      </c>
      <c r="E406" s="46">
        <v>0</v>
      </c>
      <c r="F406" s="47">
        <v>164000</v>
      </c>
    </row>
    <row r="407" spans="1:6" ht="30">
      <c r="A407" s="53" t="s">
        <v>968</v>
      </c>
      <c r="B407" s="54">
        <v>200</v>
      </c>
      <c r="C407" s="55" t="s">
        <v>969</v>
      </c>
      <c r="D407" s="46">
        <v>4578600</v>
      </c>
      <c r="E407" s="46">
        <v>0</v>
      </c>
      <c r="F407" s="47">
        <v>4578600</v>
      </c>
    </row>
    <row r="408" spans="1:6" ht="20.25">
      <c r="A408" s="53" t="s">
        <v>571</v>
      </c>
      <c r="B408" s="54">
        <v>200</v>
      </c>
      <c r="C408" s="55" t="s">
        <v>970</v>
      </c>
      <c r="D408" s="46">
        <v>4578600</v>
      </c>
      <c r="E408" s="46">
        <v>0</v>
      </c>
      <c r="F408" s="47">
        <v>4578600</v>
      </c>
    </row>
    <row r="409" spans="1:6" ht="12.75">
      <c r="A409" s="53" t="s">
        <v>487</v>
      </c>
      <c r="B409" s="54">
        <v>200</v>
      </c>
      <c r="C409" s="55" t="s">
        <v>971</v>
      </c>
      <c r="D409" s="46">
        <v>4578600</v>
      </c>
      <c r="E409" s="46">
        <v>0</v>
      </c>
      <c r="F409" s="47">
        <v>4578600</v>
      </c>
    </row>
    <row r="410" spans="1:6" ht="12.75">
      <c r="A410" s="53" t="s">
        <v>489</v>
      </c>
      <c r="B410" s="54">
        <v>200</v>
      </c>
      <c r="C410" s="55" t="s">
        <v>972</v>
      </c>
      <c r="D410" s="46">
        <v>4578600</v>
      </c>
      <c r="E410" s="46">
        <v>0</v>
      </c>
      <c r="F410" s="47">
        <v>4578600</v>
      </c>
    </row>
    <row r="411" spans="1:6" ht="12.75">
      <c r="A411" s="53" t="s">
        <v>493</v>
      </c>
      <c r="B411" s="54">
        <v>200</v>
      </c>
      <c r="C411" s="55" t="s">
        <v>973</v>
      </c>
      <c r="D411" s="46">
        <v>4578600</v>
      </c>
      <c r="E411" s="46">
        <v>0</v>
      </c>
      <c r="F411" s="47">
        <v>4578600</v>
      </c>
    </row>
    <row r="412" spans="1:6" ht="20.25">
      <c r="A412" s="53" t="s">
        <v>2203</v>
      </c>
      <c r="B412" s="54">
        <v>200</v>
      </c>
      <c r="C412" s="55" t="s">
        <v>2205</v>
      </c>
      <c r="D412" s="46">
        <f>D413+D432</f>
        <v>42309500</v>
      </c>
      <c r="E412" s="46">
        <f>E413+E432</f>
        <v>6140937.04</v>
      </c>
      <c r="F412" s="46">
        <f>F413+F432</f>
        <v>36168562.96</v>
      </c>
    </row>
    <row r="413" spans="1:6" ht="30">
      <c r="A413" s="53" t="s">
        <v>2204</v>
      </c>
      <c r="B413" s="54">
        <v>200</v>
      </c>
      <c r="C413" s="55" t="s">
        <v>2206</v>
      </c>
      <c r="D413" s="46">
        <f>D414+D428</f>
        <v>42109500</v>
      </c>
      <c r="E413" s="46">
        <f>E414+E428</f>
        <v>6140937.04</v>
      </c>
      <c r="F413" s="46">
        <f>F414+F428</f>
        <v>35968562.96</v>
      </c>
    </row>
    <row r="414" spans="1:6" ht="12.75">
      <c r="A414" s="53" t="s">
        <v>711</v>
      </c>
      <c r="B414" s="54">
        <v>200</v>
      </c>
      <c r="C414" s="55" t="s">
        <v>974</v>
      </c>
      <c r="D414" s="46">
        <v>41729000</v>
      </c>
      <c r="E414" s="46">
        <v>6140937.04</v>
      </c>
      <c r="F414" s="47">
        <v>35588062.96</v>
      </c>
    </row>
    <row r="415" spans="1:6" ht="30">
      <c r="A415" s="53" t="s">
        <v>467</v>
      </c>
      <c r="B415" s="54">
        <v>200</v>
      </c>
      <c r="C415" s="55" t="s">
        <v>975</v>
      </c>
      <c r="D415" s="46">
        <v>33774900</v>
      </c>
      <c r="E415" s="46">
        <v>5710605.4</v>
      </c>
      <c r="F415" s="47">
        <v>28064294.6</v>
      </c>
    </row>
    <row r="416" spans="1:6" ht="12.75">
      <c r="A416" s="53" t="s">
        <v>714</v>
      </c>
      <c r="B416" s="54">
        <v>200</v>
      </c>
      <c r="C416" s="55" t="s">
        <v>976</v>
      </c>
      <c r="D416" s="46">
        <v>33774900</v>
      </c>
      <c r="E416" s="46">
        <v>5710605.4</v>
      </c>
      <c r="F416" s="47">
        <v>28064294.6</v>
      </c>
    </row>
    <row r="417" spans="1:6" ht="12.75">
      <c r="A417" s="53" t="s">
        <v>716</v>
      </c>
      <c r="B417" s="54">
        <v>200</v>
      </c>
      <c r="C417" s="55" t="s">
        <v>977</v>
      </c>
      <c r="D417" s="46">
        <v>25925400</v>
      </c>
      <c r="E417" s="46">
        <v>4407206.82</v>
      </c>
      <c r="F417" s="47">
        <v>21518193.18</v>
      </c>
    </row>
    <row r="418" spans="1:6" ht="12.75">
      <c r="A418" s="53" t="s">
        <v>718</v>
      </c>
      <c r="B418" s="54">
        <v>200</v>
      </c>
      <c r="C418" s="55" t="s">
        <v>978</v>
      </c>
      <c r="D418" s="46">
        <v>20000</v>
      </c>
      <c r="E418" s="46">
        <v>3691</v>
      </c>
      <c r="F418" s="47">
        <v>16309</v>
      </c>
    </row>
    <row r="419" spans="1:6" ht="20.25">
      <c r="A419" s="53" t="s">
        <v>720</v>
      </c>
      <c r="B419" s="54">
        <v>200</v>
      </c>
      <c r="C419" s="55" t="s">
        <v>979</v>
      </c>
      <c r="D419" s="46">
        <v>7829500</v>
      </c>
      <c r="E419" s="46">
        <v>1299707.58</v>
      </c>
      <c r="F419" s="47">
        <v>6529792.42</v>
      </c>
    </row>
    <row r="420" spans="1:6" ht="12.75">
      <c r="A420" s="53" t="s">
        <v>487</v>
      </c>
      <c r="B420" s="54">
        <v>200</v>
      </c>
      <c r="C420" s="55" t="s">
        <v>980</v>
      </c>
      <c r="D420" s="46">
        <v>6774100</v>
      </c>
      <c r="E420" s="46">
        <v>302106.64</v>
      </c>
      <c r="F420" s="47">
        <v>6471993.36</v>
      </c>
    </row>
    <row r="421" spans="1:6" ht="12.75">
      <c r="A421" s="53" t="s">
        <v>489</v>
      </c>
      <c r="B421" s="54">
        <v>200</v>
      </c>
      <c r="C421" s="55" t="s">
        <v>981</v>
      </c>
      <c r="D421" s="46">
        <v>6774100</v>
      </c>
      <c r="E421" s="46">
        <v>302106.64</v>
      </c>
      <c r="F421" s="47">
        <v>6471993.36</v>
      </c>
    </row>
    <row r="422" spans="1:6" ht="12.75">
      <c r="A422" s="53" t="s">
        <v>491</v>
      </c>
      <c r="B422" s="54">
        <v>200</v>
      </c>
      <c r="C422" s="55" t="s">
        <v>982</v>
      </c>
      <c r="D422" s="46">
        <v>425700</v>
      </c>
      <c r="E422" s="46">
        <v>50304.9</v>
      </c>
      <c r="F422" s="47">
        <v>375395.1</v>
      </c>
    </row>
    <row r="423" spans="1:6" ht="12.75">
      <c r="A423" s="53" t="s">
        <v>493</v>
      </c>
      <c r="B423" s="54">
        <v>200</v>
      </c>
      <c r="C423" s="55" t="s">
        <v>983</v>
      </c>
      <c r="D423" s="46">
        <v>6348400</v>
      </c>
      <c r="E423" s="46">
        <v>251801.74</v>
      </c>
      <c r="F423" s="47">
        <v>6096598.26</v>
      </c>
    </row>
    <row r="424" spans="1:6" ht="12.75">
      <c r="A424" s="53" t="s">
        <v>495</v>
      </c>
      <c r="B424" s="54">
        <v>200</v>
      </c>
      <c r="C424" s="55" t="s">
        <v>984</v>
      </c>
      <c r="D424" s="46">
        <v>1180000</v>
      </c>
      <c r="E424" s="46">
        <v>128225</v>
      </c>
      <c r="F424" s="47">
        <v>1051775</v>
      </c>
    </row>
    <row r="425" spans="1:6" ht="12.75">
      <c r="A425" s="53" t="s">
        <v>497</v>
      </c>
      <c r="B425" s="54">
        <v>200</v>
      </c>
      <c r="C425" s="55" t="s">
        <v>985</v>
      </c>
      <c r="D425" s="46">
        <v>1180000</v>
      </c>
      <c r="E425" s="46">
        <v>128225</v>
      </c>
      <c r="F425" s="47">
        <v>1051775</v>
      </c>
    </row>
    <row r="426" spans="1:6" ht="12.75">
      <c r="A426" s="53" t="s">
        <v>499</v>
      </c>
      <c r="B426" s="54">
        <v>200</v>
      </c>
      <c r="C426" s="55" t="s">
        <v>986</v>
      </c>
      <c r="D426" s="46">
        <v>1119200</v>
      </c>
      <c r="E426" s="46">
        <v>113984</v>
      </c>
      <c r="F426" s="47">
        <v>1005216</v>
      </c>
    </row>
    <row r="427" spans="1:6" ht="12.75">
      <c r="A427" s="53" t="s">
        <v>567</v>
      </c>
      <c r="B427" s="54">
        <v>200</v>
      </c>
      <c r="C427" s="55" t="s">
        <v>987</v>
      </c>
      <c r="D427" s="46">
        <v>60800</v>
      </c>
      <c r="E427" s="46">
        <v>14241</v>
      </c>
      <c r="F427" s="47">
        <v>46559</v>
      </c>
    </row>
    <row r="428" spans="1:6" ht="20.25">
      <c r="A428" s="53" t="s">
        <v>571</v>
      </c>
      <c r="B428" s="54">
        <v>200</v>
      </c>
      <c r="C428" s="55" t="s">
        <v>988</v>
      </c>
      <c r="D428" s="46">
        <v>380500</v>
      </c>
      <c r="E428" s="46">
        <v>0</v>
      </c>
      <c r="F428" s="47">
        <v>380500</v>
      </c>
    </row>
    <row r="429" spans="1:6" ht="12.75">
      <c r="A429" s="53" t="s">
        <v>487</v>
      </c>
      <c r="B429" s="54">
        <v>200</v>
      </c>
      <c r="C429" s="55" t="s">
        <v>989</v>
      </c>
      <c r="D429" s="46">
        <v>380500</v>
      </c>
      <c r="E429" s="46">
        <v>0</v>
      </c>
      <c r="F429" s="47">
        <v>380500</v>
      </c>
    </row>
    <row r="430" spans="1:6" ht="12.75">
      <c r="A430" s="53" t="s">
        <v>489</v>
      </c>
      <c r="B430" s="54">
        <v>200</v>
      </c>
      <c r="C430" s="55" t="s">
        <v>990</v>
      </c>
      <c r="D430" s="46">
        <v>380500</v>
      </c>
      <c r="E430" s="46">
        <v>0</v>
      </c>
      <c r="F430" s="47">
        <v>380500</v>
      </c>
    </row>
    <row r="431" spans="1:6" ht="12.75">
      <c r="A431" s="53" t="s">
        <v>493</v>
      </c>
      <c r="B431" s="54">
        <v>200</v>
      </c>
      <c r="C431" s="55" t="s">
        <v>991</v>
      </c>
      <c r="D431" s="46">
        <v>380500</v>
      </c>
      <c r="E431" s="46">
        <v>0</v>
      </c>
      <c r="F431" s="47">
        <v>380500</v>
      </c>
    </row>
    <row r="432" spans="1:6" ht="20.25">
      <c r="A432" s="53" t="s">
        <v>2207</v>
      </c>
      <c r="B432" s="54">
        <v>200</v>
      </c>
      <c r="C432" s="55" t="s">
        <v>2208</v>
      </c>
      <c r="D432" s="46">
        <f>D433</f>
        <v>200000</v>
      </c>
      <c r="E432" s="46">
        <f>E433</f>
        <v>0</v>
      </c>
      <c r="F432" s="46">
        <f>F433</f>
        <v>200000</v>
      </c>
    </row>
    <row r="433" spans="1:6" ht="20.25">
      <c r="A433" s="53" t="s">
        <v>571</v>
      </c>
      <c r="B433" s="54">
        <v>200</v>
      </c>
      <c r="C433" s="55" t="s">
        <v>992</v>
      </c>
      <c r="D433" s="46">
        <v>200000</v>
      </c>
      <c r="E433" s="46">
        <v>0</v>
      </c>
      <c r="F433" s="47">
        <v>200000</v>
      </c>
    </row>
    <row r="434" spans="1:6" ht="12.75">
      <c r="A434" s="53" t="s">
        <v>487</v>
      </c>
      <c r="B434" s="54">
        <v>200</v>
      </c>
      <c r="C434" s="55" t="s">
        <v>993</v>
      </c>
      <c r="D434" s="46">
        <v>200000</v>
      </c>
      <c r="E434" s="46">
        <v>0</v>
      </c>
      <c r="F434" s="47">
        <v>200000</v>
      </c>
    </row>
    <row r="435" spans="1:6" ht="12.75">
      <c r="A435" s="53" t="s">
        <v>489</v>
      </c>
      <c r="B435" s="54">
        <v>200</v>
      </c>
      <c r="C435" s="55" t="s">
        <v>994</v>
      </c>
      <c r="D435" s="46">
        <v>200000</v>
      </c>
      <c r="E435" s="46">
        <v>0</v>
      </c>
      <c r="F435" s="47">
        <v>200000</v>
      </c>
    </row>
    <row r="436" spans="1:6" ht="12.75">
      <c r="A436" s="53" t="s">
        <v>493</v>
      </c>
      <c r="B436" s="54">
        <v>200</v>
      </c>
      <c r="C436" s="55" t="s">
        <v>995</v>
      </c>
      <c r="D436" s="46">
        <v>200000</v>
      </c>
      <c r="E436" s="46">
        <v>0</v>
      </c>
      <c r="F436" s="47">
        <v>200000</v>
      </c>
    </row>
    <row r="437" spans="1:6" ht="12.75">
      <c r="A437" s="53" t="s">
        <v>996</v>
      </c>
      <c r="B437" s="54">
        <v>200</v>
      </c>
      <c r="C437" s="55" t="s">
        <v>997</v>
      </c>
      <c r="D437" s="46">
        <v>1806000</v>
      </c>
      <c r="E437" s="46">
        <v>4320</v>
      </c>
      <c r="F437" s="47">
        <v>1801680</v>
      </c>
    </row>
    <row r="438" spans="1:6" ht="20.25">
      <c r="A438" s="53" t="s">
        <v>998</v>
      </c>
      <c r="B438" s="54">
        <v>200</v>
      </c>
      <c r="C438" s="55" t="s">
        <v>999</v>
      </c>
      <c r="D438" s="46">
        <v>1806000</v>
      </c>
      <c r="E438" s="46">
        <v>4320</v>
      </c>
      <c r="F438" s="47">
        <v>1801680</v>
      </c>
    </row>
    <row r="439" spans="1:6" ht="20.25">
      <c r="A439" s="53" t="s">
        <v>571</v>
      </c>
      <c r="B439" s="54">
        <v>200</v>
      </c>
      <c r="C439" s="55" t="s">
        <v>1000</v>
      </c>
      <c r="D439" s="46">
        <v>1806000</v>
      </c>
      <c r="E439" s="46">
        <v>4320</v>
      </c>
      <c r="F439" s="47">
        <v>1801680</v>
      </c>
    </row>
    <row r="440" spans="1:6" ht="12.75">
      <c r="A440" s="53" t="s">
        <v>487</v>
      </c>
      <c r="B440" s="54">
        <v>200</v>
      </c>
      <c r="C440" s="55" t="s">
        <v>1001</v>
      </c>
      <c r="D440" s="46">
        <v>1806000</v>
      </c>
      <c r="E440" s="46">
        <v>4320</v>
      </c>
      <c r="F440" s="47">
        <v>1801680</v>
      </c>
    </row>
    <row r="441" spans="1:6" ht="12.75">
      <c r="A441" s="53" t="s">
        <v>489</v>
      </c>
      <c r="B441" s="54">
        <v>200</v>
      </c>
      <c r="C441" s="55" t="s">
        <v>1002</v>
      </c>
      <c r="D441" s="46">
        <v>1806000</v>
      </c>
      <c r="E441" s="46">
        <v>4320</v>
      </c>
      <c r="F441" s="47">
        <v>1801680</v>
      </c>
    </row>
    <row r="442" spans="1:6" ht="12.75">
      <c r="A442" s="53" t="s">
        <v>493</v>
      </c>
      <c r="B442" s="54">
        <v>200</v>
      </c>
      <c r="C442" s="55" t="s">
        <v>1003</v>
      </c>
      <c r="D442" s="46">
        <v>1806000</v>
      </c>
      <c r="E442" s="46">
        <v>4320</v>
      </c>
      <c r="F442" s="47">
        <v>1801680</v>
      </c>
    </row>
    <row r="443" spans="1:6" ht="12.75">
      <c r="A443" s="53" t="s">
        <v>1004</v>
      </c>
      <c r="B443" s="54">
        <v>200</v>
      </c>
      <c r="C443" s="55" t="s">
        <v>1005</v>
      </c>
      <c r="D443" s="46">
        <v>3841000</v>
      </c>
      <c r="E443" s="46">
        <v>0</v>
      </c>
      <c r="F443" s="47">
        <v>3841000</v>
      </c>
    </row>
    <row r="444" spans="1:6" ht="12.75">
      <c r="A444" s="53" t="s">
        <v>920</v>
      </c>
      <c r="B444" s="54">
        <v>200</v>
      </c>
      <c r="C444" s="55" t="s">
        <v>1006</v>
      </c>
      <c r="D444" s="46">
        <v>3841000</v>
      </c>
      <c r="E444" s="46">
        <v>0</v>
      </c>
      <c r="F444" s="47">
        <v>3841000</v>
      </c>
    </row>
    <row r="445" spans="1:6" ht="12.75">
      <c r="A445" s="53" t="s">
        <v>1007</v>
      </c>
      <c r="B445" s="54">
        <v>200</v>
      </c>
      <c r="C445" s="55" t="s">
        <v>1008</v>
      </c>
      <c r="D445" s="46">
        <v>3841000</v>
      </c>
      <c r="E445" s="46">
        <v>0</v>
      </c>
      <c r="F445" s="47">
        <v>3841000</v>
      </c>
    </row>
    <row r="446" spans="1:6" ht="20.25">
      <c r="A446" s="53" t="s">
        <v>1009</v>
      </c>
      <c r="B446" s="54">
        <v>200</v>
      </c>
      <c r="C446" s="55" t="s">
        <v>1010</v>
      </c>
      <c r="D446" s="46">
        <v>3841000</v>
      </c>
      <c r="E446" s="46">
        <v>0</v>
      </c>
      <c r="F446" s="47">
        <v>3841000</v>
      </c>
    </row>
    <row r="447" spans="1:6" ht="20.25">
      <c r="A447" s="53" t="s">
        <v>571</v>
      </c>
      <c r="B447" s="54">
        <v>200</v>
      </c>
      <c r="C447" s="55" t="s">
        <v>1011</v>
      </c>
      <c r="D447" s="46">
        <v>3841000</v>
      </c>
      <c r="E447" s="46">
        <v>0</v>
      </c>
      <c r="F447" s="47">
        <v>3841000</v>
      </c>
    </row>
    <row r="448" spans="1:6" ht="12.75">
      <c r="A448" s="53" t="s">
        <v>487</v>
      </c>
      <c r="B448" s="54">
        <v>200</v>
      </c>
      <c r="C448" s="55" t="s">
        <v>1012</v>
      </c>
      <c r="D448" s="46">
        <v>3841000</v>
      </c>
      <c r="E448" s="46">
        <v>0</v>
      </c>
      <c r="F448" s="47">
        <v>3841000</v>
      </c>
    </row>
    <row r="449" spans="1:6" ht="12.75">
      <c r="A449" s="53" t="s">
        <v>489</v>
      </c>
      <c r="B449" s="54">
        <v>200</v>
      </c>
      <c r="C449" s="55" t="s">
        <v>1013</v>
      </c>
      <c r="D449" s="46">
        <v>3841000</v>
      </c>
      <c r="E449" s="46">
        <v>0</v>
      </c>
      <c r="F449" s="47">
        <v>3841000</v>
      </c>
    </row>
    <row r="450" spans="1:6" ht="12.75">
      <c r="A450" s="53" t="s">
        <v>493</v>
      </c>
      <c r="B450" s="54">
        <v>200</v>
      </c>
      <c r="C450" s="55" t="s">
        <v>1014</v>
      </c>
      <c r="D450" s="46">
        <v>3841000</v>
      </c>
      <c r="E450" s="46">
        <v>0</v>
      </c>
      <c r="F450" s="47">
        <v>3841000</v>
      </c>
    </row>
    <row r="451" spans="1:6" ht="12.75">
      <c r="A451" s="53" t="s">
        <v>1015</v>
      </c>
      <c r="B451" s="54">
        <v>200</v>
      </c>
      <c r="C451" s="55" t="s">
        <v>1016</v>
      </c>
      <c r="D451" s="46">
        <v>552181400</v>
      </c>
      <c r="E451" s="46">
        <v>88060402.2</v>
      </c>
      <c r="F451" s="47">
        <v>464120997.8</v>
      </c>
    </row>
    <row r="452" spans="1:6" ht="12.75">
      <c r="A452" s="53" t="s">
        <v>1017</v>
      </c>
      <c r="B452" s="54">
        <v>200</v>
      </c>
      <c r="C452" s="55" t="s">
        <v>1018</v>
      </c>
      <c r="D452" s="46">
        <v>3784000</v>
      </c>
      <c r="E452" s="46">
        <v>0</v>
      </c>
      <c r="F452" s="47">
        <v>3784000</v>
      </c>
    </row>
    <row r="453" spans="1:6" ht="12.75">
      <c r="A453" s="53" t="s">
        <v>1019</v>
      </c>
      <c r="B453" s="54">
        <v>200</v>
      </c>
      <c r="C453" s="55" t="s">
        <v>1020</v>
      </c>
      <c r="D453" s="46">
        <v>2274000</v>
      </c>
      <c r="E453" s="46">
        <v>0</v>
      </c>
      <c r="F453" s="47">
        <v>2274000</v>
      </c>
    </row>
    <row r="454" spans="1:6" ht="12.75">
      <c r="A454" s="53" t="s">
        <v>1021</v>
      </c>
      <c r="B454" s="54">
        <v>200</v>
      </c>
      <c r="C454" s="55" t="s">
        <v>1022</v>
      </c>
      <c r="D454" s="46">
        <v>2000000</v>
      </c>
      <c r="E454" s="46">
        <v>0</v>
      </c>
      <c r="F454" s="47">
        <v>2000000</v>
      </c>
    </row>
    <row r="455" spans="1:6" ht="12.75">
      <c r="A455" s="53" t="s">
        <v>1023</v>
      </c>
      <c r="B455" s="54">
        <v>200</v>
      </c>
      <c r="C455" s="55" t="s">
        <v>1024</v>
      </c>
      <c r="D455" s="46">
        <v>2000000</v>
      </c>
      <c r="E455" s="46">
        <v>0</v>
      </c>
      <c r="F455" s="47">
        <v>2000000</v>
      </c>
    </row>
    <row r="456" spans="1:6" ht="12.75">
      <c r="A456" s="53" t="s">
        <v>1025</v>
      </c>
      <c r="B456" s="54">
        <v>200</v>
      </c>
      <c r="C456" s="55" t="s">
        <v>1026</v>
      </c>
      <c r="D456" s="46">
        <v>2000000</v>
      </c>
      <c r="E456" s="46">
        <v>0</v>
      </c>
      <c r="F456" s="47">
        <v>2000000</v>
      </c>
    </row>
    <row r="457" spans="1:6" ht="12.75">
      <c r="A457" s="53" t="s">
        <v>495</v>
      </c>
      <c r="B457" s="54">
        <v>200</v>
      </c>
      <c r="C457" s="55" t="s">
        <v>1027</v>
      </c>
      <c r="D457" s="46">
        <v>2000000</v>
      </c>
      <c r="E457" s="46">
        <v>0</v>
      </c>
      <c r="F457" s="47">
        <v>2000000</v>
      </c>
    </row>
    <row r="458" spans="1:6" ht="20.25">
      <c r="A458" s="53" t="s">
        <v>535</v>
      </c>
      <c r="B458" s="54">
        <v>200</v>
      </c>
      <c r="C458" s="55" t="s">
        <v>1028</v>
      </c>
      <c r="D458" s="46">
        <v>2000000</v>
      </c>
      <c r="E458" s="46">
        <v>0</v>
      </c>
      <c r="F458" s="47">
        <v>2000000</v>
      </c>
    </row>
    <row r="459" spans="1:6" ht="30">
      <c r="A459" s="53" t="s">
        <v>846</v>
      </c>
      <c r="B459" s="54">
        <v>200</v>
      </c>
      <c r="C459" s="55" t="s">
        <v>1029</v>
      </c>
      <c r="D459" s="46">
        <v>2000000</v>
      </c>
      <c r="E459" s="46">
        <v>0</v>
      </c>
      <c r="F459" s="47">
        <v>2000000</v>
      </c>
    </row>
    <row r="460" spans="1:6" ht="12.75">
      <c r="A460" s="53" t="s">
        <v>1030</v>
      </c>
      <c r="B460" s="54">
        <v>200</v>
      </c>
      <c r="C460" s="55" t="s">
        <v>1031</v>
      </c>
      <c r="D460" s="46">
        <v>274000</v>
      </c>
      <c r="E460" s="46">
        <v>0</v>
      </c>
      <c r="F460" s="47">
        <v>274000</v>
      </c>
    </row>
    <row r="461" spans="1:6" ht="12.75">
      <c r="A461" s="53" t="s">
        <v>1032</v>
      </c>
      <c r="B461" s="54">
        <v>200</v>
      </c>
      <c r="C461" s="55" t="s">
        <v>1033</v>
      </c>
      <c r="D461" s="46">
        <v>274000</v>
      </c>
      <c r="E461" s="46">
        <v>0</v>
      </c>
      <c r="F461" s="47">
        <v>274000</v>
      </c>
    </row>
    <row r="462" spans="1:6" ht="20.25">
      <c r="A462" s="53" t="s">
        <v>571</v>
      </c>
      <c r="B462" s="54">
        <v>200</v>
      </c>
      <c r="C462" s="55" t="s">
        <v>1034</v>
      </c>
      <c r="D462" s="46">
        <v>274000</v>
      </c>
      <c r="E462" s="46">
        <v>0</v>
      </c>
      <c r="F462" s="47">
        <v>274000</v>
      </c>
    </row>
    <row r="463" spans="1:6" ht="12.75">
      <c r="A463" s="53" t="s">
        <v>487</v>
      </c>
      <c r="B463" s="54">
        <v>200</v>
      </c>
      <c r="C463" s="55" t="s">
        <v>1035</v>
      </c>
      <c r="D463" s="46">
        <v>274000</v>
      </c>
      <c r="E463" s="46">
        <v>0</v>
      </c>
      <c r="F463" s="47">
        <v>274000</v>
      </c>
    </row>
    <row r="464" spans="1:6" ht="12.75">
      <c r="A464" s="53" t="s">
        <v>489</v>
      </c>
      <c r="B464" s="54">
        <v>200</v>
      </c>
      <c r="C464" s="55" t="s">
        <v>1036</v>
      </c>
      <c r="D464" s="46">
        <v>274000</v>
      </c>
      <c r="E464" s="46">
        <v>0</v>
      </c>
      <c r="F464" s="47">
        <v>274000</v>
      </c>
    </row>
    <row r="465" spans="1:6" ht="12.75">
      <c r="A465" s="53" t="s">
        <v>493</v>
      </c>
      <c r="B465" s="54">
        <v>200</v>
      </c>
      <c r="C465" s="55" t="s">
        <v>1037</v>
      </c>
      <c r="D465" s="46">
        <v>274000</v>
      </c>
      <c r="E465" s="46">
        <v>0</v>
      </c>
      <c r="F465" s="47">
        <v>274000</v>
      </c>
    </row>
    <row r="466" spans="1:6" ht="20.25">
      <c r="A466" s="53" t="s">
        <v>604</v>
      </c>
      <c r="B466" s="54">
        <v>200</v>
      </c>
      <c r="C466" s="55" t="s">
        <v>1038</v>
      </c>
      <c r="D466" s="46">
        <v>1510000</v>
      </c>
      <c r="E466" s="46">
        <v>0</v>
      </c>
      <c r="F466" s="47">
        <v>1510000</v>
      </c>
    </row>
    <row r="467" spans="1:6" ht="12.75">
      <c r="A467" s="53" t="s">
        <v>606</v>
      </c>
      <c r="B467" s="54">
        <v>200</v>
      </c>
      <c r="C467" s="55" t="s">
        <v>1039</v>
      </c>
      <c r="D467" s="46">
        <v>1510000</v>
      </c>
      <c r="E467" s="46">
        <v>0</v>
      </c>
      <c r="F467" s="47">
        <v>1510000</v>
      </c>
    </row>
    <row r="468" spans="1:6" ht="12.75">
      <c r="A468" s="53" t="s">
        <v>608</v>
      </c>
      <c r="B468" s="54">
        <v>200</v>
      </c>
      <c r="C468" s="55" t="s">
        <v>1040</v>
      </c>
      <c r="D468" s="46">
        <v>1510000</v>
      </c>
      <c r="E468" s="46">
        <v>0</v>
      </c>
      <c r="F468" s="47">
        <v>1510000</v>
      </c>
    </row>
    <row r="469" spans="1:6" ht="20.25">
      <c r="A469" s="53" t="s">
        <v>1041</v>
      </c>
      <c r="B469" s="54">
        <v>200</v>
      </c>
      <c r="C469" s="55" t="s">
        <v>1042</v>
      </c>
      <c r="D469" s="46">
        <v>1510000</v>
      </c>
      <c r="E469" s="46">
        <v>0</v>
      </c>
      <c r="F469" s="47">
        <v>1510000</v>
      </c>
    </row>
    <row r="470" spans="1:6" ht="12.75">
      <c r="A470" s="53" t="s">
        <v>487</v>
      </c>
      <c r="B470" s="54">
        <v>200</v>
      </c>
      <c r="C470" s="55" t="s">
        <v>1043</v>
      </c>
      <c r="D470" s="46">
        <v>1510000</v>
      </c>
      <c r="E470" s="46">
        <v>0</v>
      </c>
      <c r="F470" s="47">
        <v>1510000</v>
      </c>
    </row>
    <row r="471" spans="1:6" ht="12.75">
      <c r="A471" s="53" t="s">
        <v>489</v>
      </c>
      <c r="B471" s="54">
        <v>200</v>
      </c>
      <c r="C471" s="55" t="s">
        <v>1044</v>
      </c>
      <c r="D471" s="46">
        <v>1510000</v>
      </c>
      <c r="E471" s="46">
        <v>0</v>
      </c>
      <c r="F471" s="47">
        <v>1510000</v>
      </c>
    </row>
    <row r="472" spans="1:6" ht="12.75">
      <c r="A472" s="53" t="s">
        <v>493</v>
      </c>
      <c r="B472" s="54">
        <v>200</v>
      </c>
      <c r="C472" s="55" t="s">
        <v>1045</v>
      </c>
      <c r="D472" s="46">
        <v>1510000</v>
      </c>
      <c r="E472" s="46">
        <v>0</v>
      </c>
      <c r="F472" s="47">
        <v>1510000</v>
      </c>
    </row>
    <row r="473" spans="1:6" ht="12.75">
      <c r="A473" s="53" t="s">
        <v>1046</v>
      </c>
      <c r="B473" s="54">
        <v>200</v>
      </c>
      <c r="C473" s="55" t="s">
        <v>1047</v>
      </c>
      <c r="D473" s="46">
        <v>118758000</v>
      </c>
      <c r="E473" s="46">
        <v>34550241.32</v>
      </c>
      <c r="F473" s="47">
        <v>84207758.68</v>
      </c>
    </row>
    <row r="474" spans="1:6" ht="12.75">
      <c r="A474" s="53" t="s">
        <v>1048</v>
      </c>
      <c r="B474" s="54">
        <v>200</v>
      </c>
      <c r="C474" s="55" t="s">
        <v>1049</v>
      </c>
      <c r="D474" s="46">
        <v>2097000</v>
      </c>
      <c r="E474" s="46">
        <v>77017.56</v>
      </c>
      <c r="F474" s="47">
        <v>2019982.44</v>
      </c>
    </row>
    <row r="475" spans="1:6" ht="12.75">
      <c r="A475" s="53" t="s">
        <v>1050</v>
      </c>
      <c r="B475" s="54">
        <v>200</v>
      </c>
      <c r="C475" s="55" t="s">
        <v>1051</v>
      </c>
      <c r="D475" s="46">
        <v>2097000</v>
      </c>
      <c r="E475" s="46">
        <v>77017.56</v>
      </c>
      <c r="F475" s="47">
        <v>2019982.44</v>
      </c>
    </row>
    <row r="476" spans="1:6" ht="12.75">
      <c r="A476" s="53" t="s">
        <v>1052</v>
      </c>
      <c r="B476" s="54">
        <v>200</v>
      </c>
      <c r="C476" s="55" t="s">
        <v>1053</v>
      </c>
      <c r="D476" s="46">
        <v>2097000</v>
      </c>
      <c r="E476" s="46">
        <v>77017.56</v>
      </c>
      <c r="F476" s="47">
        <v>2019982.44</v>
      </c>
    </row>
    <row r="477" spans="1:6" ht="30">
      <c r="A477" s="53" t="s">
        <v>1054</v>
      </c>
      <c r="B477" s="54">
        <v>200</v>
      </c>
      <c r="C477" s="55" t="s">
        <v>1055</v>
      </c>
      <c r="D477" s="46">
        <v>2097000</v>
      </c>
      <c r="E477" s="46">
        <v>77017.56</v>
      </c>
      <c r="F477" s="47">
        <v>2019982.44</v>
      </c>
    </row>
    <row r="478" spans="1:6" ht="12.75">
      <c r="A478" s="53" t="s">
        <v>487</v>
      </c>
      <c r="B478" s="54">
        <v>200</v>
      </c>
      <c r="C478" s="55" t="s">
        <v>1056</v>
      </c>
      <c r="D478" s="46">
        <v>2097000</v>
      </c>
      <c r="E478" s="46">
        <v>77017.56</v>
      </c>
      <c r="F478" s="47">
        <v>2019982.44</v>
      </c>
    </row>
    <row r="479" spans="1:6" ht="12.75">
      <c r="A479" s="53" t="s">
        <v>489</v>
      </c>
      <c r="B479" s="54">
        <v>200</v>
      </c>
      <c r="C479" s="55" t="s">
        <v>1057</v>
      </c>
      <c r="D479" s="46">
        <v>2097000</v>
      </c>
      <c r="E479" s="46">
        <v>77017.56</v>
      </c>
      <c r="F479" s="47">
        <v>2019982.44</v>
      </c>
    </row>
    <row r="480" spans="1:6" ht="12.75">
      <c r="A480" s="53" t="s">
        <v>493</v>
      </c>
      <c r="B480" s="54">
        <v>200</v>
      </c>
      <c r="C480" s="55" t="s">
        <v>1058</v>
      </c>
      <c r="D480" s="46">
        <v>2097000</v>
      </c>
      <c r="E480" s="46">
        <v>77017.56</v>
      </c>
      <c r="F480" s="47">
        <v>2019982.44</v>
      </c>
    </row>
    <row r="481" spans="1:6" ht="20.25">
      <c r="A481" s="53" t="s">
        <v>1059</v>
      </c>
      <c r="B481" s="54">
        <v>200</v>
      </c>
      <c r="C481" s="55" t="s">
        <v>1060</v>
      </c>
      <c r="D481" s="46">
        <v>116661000</v>
      </c>
      <c r="E481" s="46">
        <v>34473223.76</v>
      </c>
      <c r="F481" s="47">
        <v>82187776.24</v>
      </c>
    </row>
    <row r="482" spans="1:6" ht="20.25">
      <c r="A482" s="53" t="s">
        <v>1061</v>
      </c>
      <c r="B482" s="54">
        <v>200</v>
      </c>
      <c r="C482" s="55" t="s">
        <v>1062</v>
      </c>
      <c r="D482" s="46">
        <v>116661000</v>
      </c>
      <c r="E482" s="46">
        <v>34473223.76</v>
      </c>
      <c r="F482" s="47">
        <v>82187776.24</v>
      </c>
    </row>
    <row r="483" spans="1:6" ht="20.25">
      <c r="A483" s="53" t="s">
        <v>1063</v>
      </c>
      <c r="B483" s="54">
        <v>200</v>
      </c>
      <c r="C483" s="55" t="s">
        <v>1064</v>
      </c>
      <c r="D483" s="46">
        <v>116661000</v>
      </c>
      <c r="E483" s="46">
        <v>34473223.76</v>
      </c>
      <c r="F483" s="47">
        <v>82187776.24</v>
      </c>
    </row>
    <row r="484" spans="1:6" ht="20.25">
      <c r="A484" s="53" t="s">
        <v>1065</v>
      </c>
      <c r="B484" s="54">
        <v>200</v>
      </c>
      <c r="C484" s="55" t="s">
        <v>1066</v>
      </c>
      <c r="D484" s="46">
        <v>116661000</v>
      </c>
      <c r="E484" s="46">
        <v>34473223.76</v>
      </c>
      <c r="F484" s="47">
        <v>82187776.24</v>
      </c>
    </row>
    <row r="485" spans="1:6" ht="12.75">
      <c r="A485" s="53" t="s">
        <v>487</v>
      </c>
      <c r="B485" s="54">
        <v>200</v>
      </c>
      <c r="C485" s="55" t="s">
        <v>1067</v>
      </c>
      <c r="D485" s="46">
        <v>116661000</v>
      </c>
      <c r="E485" s="46">
        <v>34473223.76</v>
      </c>
      <c r="F485" s="47">
        <v>82187776.24</v>
      </c>
    </row>
    <row r="486" spans="1:6" ht="12.75">
      <c r="A486" s="53" t="s">
        <v>489</v>
      </c>
      <c r="B486" s="54">
        <v>200</v>
      </c>
      <c r="C486" s="55" t="s">
        <v>1068</v>
      </c>
      <c r="D486" s="46">
        <v>116661000</v>
      </c>
      <c r="E486" s="46">
        <v>34473223.76</v>
      </c>
      <c r="F486" s="47">
        <v>82187776.24</v>
      </c>
    </row>
    <row r="487" spans="1:6" ht="12.75">
      <c r="A487" s="53" t="s">
        <v>493</v>
      </c>
      <c r="B487" s="54">
        <v>200</v>
      </c>
      <c r="C487" s="55" t="s">
        <v>1069</v>
      </c>
      <c r="D487" s="46">
        <v>116661000</v>
      </c>
      <c r="E487" s="46">
        <v>34473223.76</v>
      </c>
      <c r="F487" s="47">
        <v>82187776.24</v>
      </c>
    </row>
    <row r="488" spans="1:6" ht="12.75">
      <c r="A488" s="53" t="s">
        <v>1070</v>
      </c>
      <c r="B488" s="54">
        <v>200</v>
      </c>
      <c r="C488" s="55" t="s">
        <v>1071</v>
      </c>
      <c r="D488" s="46">
        <v>412926000</v>
      </c>
      <c r="E488" s="46">
        <v>53493910.88</v>
      </c>
      <c r="F488" s="47">
        <v>359432089.12</v>
      </c>
    </row>
    <row r="489" spans="1:6" ht="20.25">
      <c r="A489" s="53" t="s">
        <v>1059</v>
      </c>
      <c r="B489" s="54">
        <v>200</v>
      </c>
      <c r="C489" s="55" t="s">
        <v>1072</v>
      </c>
      <c r="D489" s="46">
        <f>D490+D505</f>
        <v>365362600</v>
      </c>
      <c r="E489" s="46">
        <f>E490+E505</f>
        <v>53493910.88</v>
      </c>
      <c r="F489" s="46">
        <f>F490+F505</f>
        <v>311868689.12</v>
      </c>
    </row>
    <row r="490" spans="1:6" ht="12.75">
      <c r="A490" s="53" t="s">
        <v>2175</v>
      </c>
      <c r="B490" s="54">
        <v>200</v>
      </c>
      <c r="C490" s="55" t="s">
        <v>2178</v>
      </c>
      <c r="D490" s="46">
        <f>D491+D500</f>
        <v>340912600</v>
      </c>
      <c r="E490" s="46">
        <f>E491+E500</f>
        <v>50805455.75</v>
      </c>
      <c r="F490" s="46">
        <f>F491+F500</f>
        <v>290107144.25</v>
      </c>
    </row>
    <row r="491" spans="1:6" ht="20.25">
      <c r="A491" s="53" t="s">
        <v>2176</v>
      </c>
      <c r="B491" s="54">
        <v>200</v>
      </c>
      <c r="C491" s="55" t="s">
        <v>2177</v>
      </c>
      <c r="D491" s="46">
        <f>D492+D496</f>
        <v>290912600</v>
      </c>
      <c r="E491" s="46">
        <f>E492+E496</f>
        <v>50805455.75</v>
      </c>
      <c r="F491" s="46">
        <f>F492+F496</f>
        <v>240107144.25</v>
      </c>
    </row>
    <row r="492" spans="1:6" ht="20.25">
      <c r="A492" s="53" t="s">
        <v>571</v>
      </c>
      <c r="B492" s="54">
        <v>200</v>
      </c>
      <c r="C492" s="55" t="s">
        <v>1073</v>
      </c>
      <c r="D492" s="46">
        <v>160081600</v>
      </c>
      <c r="E492" s="46">
        <v>50805455.75</v>
      </c>
      <c r="F492" s="47">
        <v>109276144.25</v>
      </c>
    </row>
    <row r="493" spans="1:6" ht="12.75">
      <c r="A493" s="53" t="s">
        <v>487</v>
      </c>
      <c r="B493" s="54">
        <v>200</v>
      </c>
      <c r="C493" s="55" t="s">
        <v>1074</v>
      </c>
      <c r="D493" s="46">
        <v>160081600</v>
      </c>
      <c r="E493" s="46">
        <v>50805455.75</v>
      </c>
      <c r="F493" s="47">
        <v>109276144.25</v>
      </c>
    </row>
    <row r="494" spans="1:6" ht="12.75">
      <c r="A494" s="53" t="s">
        <v>489</v>
      </c>
      <c r="B494" s="54">
        <v>200</v>
      </c>
      <c r="C494" s="55" t="s">
        <v>1075</v>
      </c>
      <c r="D494" s="46">
        <v>160081600</v>
      </c>
      <c r="E494" s="46">
        <v>50805455.75</v>
      </c>
      <c r="F494" s="47">
        <v>109276144.25</v>
      </c>
    </row>
    <row r="495" spans="1:6" ht="12.75">
      <c r="A495" s="53" t="s">
        <v>493</v>
      </c>
      <c r="B495" s="54">
        <v>200</v>
      </c>
      <c r="C495" s="55" t="s">
        <v>1076</v>
      </c>
      <c r="D495" s="46">
        <v>160081600</v>
      </c>
      <c r="E495" s="46">
        <v>50805455.75</v>
      </c>
      <c r="F495" s="47">
        <v>109276144.25</v>
      </c>
    </row>
    <row r="496" spans="1:6" ht="12.75">
      <c r="A496" s="53" t="s">
        <v>1077</v>
      </c>
      <c r="B496" s="54">
        <v>200</v>
      </c>
      <c r="C496" s="55" t="s">
        <v>1078</v>
      </c>
      <c r="D496" s="46">
        <v>130831000</v>
      </c>
      <c r="E496" s="46">
        <v>0</v>
      </c>
      <c r="F496" s="47">
        <v>130831000</v>
      </c>
    </row>
    <row r="497" spans="1:6" ht="12.75">
      <c r="A497" s="53" t="s">
        <v>487</v>
      </c>
      <c r="B497" s="54">
        <v>200</v>
      </c>
      <c r="C497" s="55" t="s">
        <v>1079</v>
      </c>
      <c r="D497" s="46">
        <v>130831000</v>
      </c>
      <c r="E497" s="46">
        <v>0</v>
      </c>
      <c r="F497" s="47">
        <v>130831000</v>
      </c>
    </row>
    <row r="498" spans="1:6" ht="12.75">
      <c r="A498" s="53" t="s">
        <v>489</v>
      </c>
      <c r="B498" s="54">
        <v>200</v>
      </c>
      <c r="C498" s="55" t="s">
        <v>1080</v>
      </c>
      <c r="D498" s="46">
        <v>130831000</v>
      </c>
      <c r="E498" s="46">
        <v>0</v>
      </c>
      <c r="F498" s="47">
        <v>130831000</v>
      </c>
    </row>
    <row r="499" spans="1:6" ht="12.75">
      <c r="A499" s="53" t="s">
        <v>493</v>
      </c>
      <c r="B499" s="54">
        <v>200</v>
      </c>
      <c r="C499" s="55" t="s">
        <v>1081</v>
      </c>
      <c r="D499" s="46">
        <v>130831000</v>
      </c>
      <c r="E499" s="46">
        <v>0</v>
      </c>
      <c r="F499" s="47">
        <v>130831000</v>
      </c>
    </row>
    <row r="500" spans="1:6" ht="20.25">
      <c r="A500" s="53" t="s">
        <v>2179</v>
      </c>
      <c r="B500" s="54">
        <v>200</v>
      </c>
      <c r="C500" s="55" t="s">
        <v>2180</v>
      </c>
      <c r="D500" s="46">
        <f>D501</f>
        <v>50000000</v>
      </c>
      <c r="E500" s="46">
        <f>E501</f>
        <v>0</v>
      </c>
      <c r="F500" s="47">
        <f>F501</f>
        <v>50000000</v>
      </c>
    </row>
    <row r="501" spans="1:6" ht="20.25">
      <c r="A501" s="53" t="s">
        <v>571</v>
      </c>
      <c r="B501" s="54">
        <v>200</v>
      </c>
      <c r="C501" s="55" t="s">
        <v>1082</v>
      </c>
      <c r="D501" s="46">
        <v>50000000</v>
      </c>
      <c r="E501" s="46">
        <v>0</v>
      </c>
      <c r="F501" s="47">
        <v>50000000</v>
      </c>
    </row>
    <row r="502" spans="1:6" ht="12.75">
      <c r="A502" s="53" t="s">
        <v>487</v>
      </c>
      <c r="B502" s="54">
        <v>200</v>
      </c>
      <c r="C502" s="55" t="s">
        <v>1083</v>
      </c>
      <c r="D502" s="46">
        <v>50000000</v>
      </c>
      <c r="E502" s="46">
        <v>0</v>
      </c>
      <c r="F502" s="47">
        <v>50000000</v>
      </c>
    </row>
    <row r="503" spans="1:6" ht="12.75">
      <c r="A503" s="53" t="s">
        <v>489</v>
      </c>
      <c r="B503" s="54">
        <v>200</v>
      </c>
      <c r="C503" s="55" t="s">
        <v>1084</v>
      </c>
      <c r="D503" s="46">
        <v>50000000</v>
      </c>
      <c r="E503" s="46">
        <v>0</v>
      </c>
      <c r="F503" s="47">
        <v>50000000</v>
      </c>
    </row>
    <row r="504" spans="1:6" ht="12.75">
      <c r="A504" s="53" t="s">
        <v>493</v>
      </c>
      <c r="B504" s="54">
        <v>200</v>
      </c>
      <c r="C504" s="55" t="s">
        <v>1085</v>
      </c>
      <c r="D504" s="46">
        <v>50000000</v>
      </c>
      <c r="E504" s="46">
        <v>0</v>
      </c>
      <c r="F504" s="47">
        <v>50000000</v>
      </c>
    </row>
    <row r="505" spans="1:6" ht="12.75">
      <c r="A505" s="53" t="s">
        <v>1086</v>
      </c>
      <c r="B505" s="54">
        <v>200</v>
      </c>
      <c r="C505" s="55" t="s">
        <v>1087</v>
      </c>
      <c r="D505" s="46">
        <v>24450000</v>
      </c>
      <c r="E505" s="46">
        <v>2688455.13</v>
      </c>
      <c r="F505" s="47">
        <v>21761544.87</v>
      </c>
    </row>
    <row r="506" spans="1:6" ht="20.25">
      <c r="A506" s="53" t="s">
        <v>1088</v>
      </c>
      <c r="B506" s="54">
        <v>200</v>
      </c>
      <c r="C506" s="55" t="s">
        <v>1089</v>
      </c>
      <c r="D506" s="46">
        <v>24450000</v>
      </c>
      <c r="E506" s="46">
        <v>2688455.13</v>
      </c>
      <c r="F506" s="47">
        <v>21761544.87</v>
      </c>
    </row>
    <row r="507" spans="1:6" ht="20.25">
      <c r="A507" s="53" t="s">
        <v>571</v>
      </c>
      <c r="B507" s="54">
        <v>200</v>
      </c>
      <c r="C507" s="55" t="s">
        <v>1090</v>
      </c>
      <c r="D507" s="46">
        <v>24450000</v>
      </c>
      <c r="E507" s="46">
        <v>2688455.13</v>
      </c>
      <c r="F507" s="47">
        <v>21761544.87</v>
      </c>
    </row>
    <row r="508" spans="1:6" ht="12.75">
      <c r="A508" s="53" t="s">
        <v>487</v>
      </c>
      <c r="B508" s="54">
        <v>200</v>
      </c>
      <c r="C508" s="55" t="s">
        <v>1091</v>
      </c>
      <c r="D508" s="46">
        <v>24450000</v>
      </c>
      <c r="E508" s="46">
        <v>2688455.13</v>
      </c>
      <c r="F508" s="47">
        <v>21761544.87</v>
      </c>
    </row>
    <row r="509" spans="1:6" ht="12.75">
      <c r="A509" s="53" t="s">
        <v>489</v>
      </c>
      <c r="B509" s="54">
        <v>200</v>
      </c>
      <c r="C509" s="55" t="s">
        <v>1092</v>
      </c>
      <c r="D509" s="46">
        <v>24450000</v>
      </c>
      <c r="E509" s="46">
        <v>2688455.13</v>
      </c>
      <c r="F509" s="47">
        <v>21761544.87</v>
      </c>
    </row>
    <row r="510" spans="1:6" ht="12.75">
      <c r="A510" s="53" t="s">
        <v>493</v>
      </c>
      <c r="B510" s="54">
        <v>200</v>
      </c>
      <c r="C510" s="55" t="s">
        <v>1093</v>
      </c>
      <c r="D510" s="46">
        <v>24450000</v>
      </c>
      <c r="E510" s="46">
        <v>2688455.13</v>
      </c>
      <c r="F510" s="47">
        <v>21761544.87</v>
      </c>
    </row>
    <row r="511" spans="1:6" ht="20.25">
      <c r="A511" s="53" t="s">
        <v>604</v>
      </c>
      <c r="B511" s="54">
        <v>200</v>
      </c>
      <c r="C511" s="55" t="s">
        <v>1094</v>
      </c>
      <c r="D511" s="46">
        <f>D512+D518</f>
        <v>47563400</v>
      </c>
      <c r="E511" s="46">
        <f>E512+E518</f>
        <v>0</v>
      </c>
      <c r="F511" s="46">
        <f>F512+F518</f>
        <v>47563400</v>
      </c>
    </row>
    <row r="512" spans="1:6" ht="12.75">
      <c r="A512" s="53" t="s">
        <v>1095</v>
      </c>
      <c r="B512" s="54">
        <v>200</v>
      </c>
      <c r="C512" s="55" t="s">
        <v>1096</v>
      </c>
      <c r="D512" s="46">
        <f>D513</f>
        <v>37468400</v>
      </c>
      <c r="E512" s="46">
        <f>E513</f>
        <v>0</v>
      </c>
      <c r="F512" s="46">
        <f>F513</f>
        <v>37468400</v>
      </c>
    </row>
    <row r="513" spans="1:6" ht="12.75">
      <c r="A513" s="53" t="s">
        <v>1098</v>
      </c>
      <c r="B513" s="54">
        <v>200</v>
      </c>
      <c r="C513" s="55" t="s">
        <v>1099</v>
      </c>
      <c r="D513" s="46">
        <v>37468400</v>
      </c>
      <c r="E513" s="46">
        <v>0</v>
      </c>
      <c r="F513" s="47">
        <v>37468400</v>
      </c>
    </row>
    <row r="514" spans="1:6" ht="12.75">
      <c r="A514" s="53" t="s">
        <v>1100</v>
      </c>
      <c r="B514" s="54">
        <v>200</v>
      </c>
      <c r="C514" s="55" t="s">
        <v>1101</v>
      </c>
      <c r="D514" s="46">
        <v>37468400</v>
      </c>
      <c r="E514" s="46">
        <v>0</v>
      </c>
      <c r="F514" s="47">
        <v>37468400</v>
      </c>
    </row>
    <row r="515" spans="1:6" ht="12.75">
      <c r="A515" s="53" t="s">
        <v>487</v>
      </c>
      <c r="B515" s="54">
        <v>200</v>
      </c>
      <c r="C515" s="55" t="s">
        <v>1102</v>
      </c>
      <c r="D515" s="46">
        <v>37468400</v>
      </c>
      <c r="E515" s="46">
        <v>0</v>
      </c>
      <c r="F515" s="47">
        <v>37468400</v>
      </c>
    </row>
    <row r="516" spans="1:6" ht="12.75">
      <c r="A516" s="53" t="s">
        <v>489</v>
      </c>
      <c r="B516" s="54">
        <v>200</v>
      </c>
      <c r="C516" s="55" t="s">
        <v>1103</v>
      </c>
      <c r="D516" s="46">
        <v>37468400</v>
      </c>
      <c r="E516" s="46">
        <v>0</v>
      </c>
      <c r="F516" s="47">
        <v>37468400</v>
      </c>
    </row>
    <row r="517" spans="1:6" ht="12.75">
      <c r="A517" s="53" t="s">
        <v>493</v>
      </c>
      <c r="B517" s="54">
        <v>200</v>
      </c>
      <c r="C517" s="55" t="s">
        <v>1104</v>
      </c>
      <c r="D517" s="46">
        <v>37468400</v>
      </c>
      <c r="E517" s="46">
        <v>0</v>
      </c>
      <c r="F517" s="47">
        <v>37468400</v>
      </c>
    </row>
    <row r="518" spans="1:6" ht="12.75">
      <c r="A518" s="53" t="s">
        <v>606</v>
      </c>
      <c r="B518" s="54">
        <v>200</v>
      </c>
      <c r="C518" s="55" t="s">
        <v>1105</v>
      </c>
      <c r="D518" s="46">
        <v>10095000</v>
      </c>
      <c r="E518" s="46">
        <v>0</v>
      </c>
      <c r="F518" s="47">
        <v>10095000</v>
      </c>
    </row>
    <row r="519" spans="1:6" ht="12.75">
      <c r="A519" s="53" t="s">
        <v>1106</v>
      </c>
      <c r="B519" s="54">
        <v>200</v>
      </c>
      <c r="C519" s="55" t="s">
        <v>1107</v>
      </c>
      <c r="D519" s="46">
        <v>10095000</v>
      </c>
      <c r="E519" s="46">
        <v>0</v>
      </c>
      <c r="F519" s="47">
        <v>10095000</v>
      </c>
    </row>
    <row r="520" spans="1:6" ht="20.25">
      <c r="A520" s="53" t="s">
        <v>1108</v>
      </c>
      <c r="B520" s="54">
        <v>200</v>
      </c>
      <c r="C520" s="55" t="s">
        <v>1109</v>
      </c>
      <c r="D520" s="46">
        <v>10095000</v>
      </c>
      <c r="E520" s="46">
        <v>0</v>
      </c>
      <c r="F520" s="47">
        <v>10095000</v>
      </c>
    </row>
    <row r="521" spans="1:6" ht="12.75">
      <c r="A521" s="53" t="s">
        <v>487</v>
      </c>
      <c r="B521" s="54">
        <v>200</v>
      </c>
      <c r="C521" s="55" t="s">
        <v>1110</v>
      </c>
      <c r="D521" s="46">
        <v>10095000</v>
      </c>
      <c r="E521" s="46">
        <v>0</v>
      </c>
      <c r="F521" s="47">
        <v>10095000</v>
      </c>
    </row>
    <row r="522" spans="1:6" ht="12.75">
      <c r="A522" s="53" t="s">
        <v>489</v>
      </c>
      <c r="B522" s="54">
        <v>200</v>
      </c>
      <c r="C522" s="55" t="s">
        <v>1111</v>
      </c>
      <c r="D522" s="46">
        <v>10095000</v>
      </c>
      <c r="E522" s="46">
        <v>0</v>
      </c>
      <c r="F522" s="47">
        <v>10095000</v>
      </c>
    </row>
    <row r="523" spans="1:6" ht="12.75">
      <c r="A523" s="53" t="s">
        <v>493</v>
      </c>
      <c r="B523" s="54">
        <v>200</v>
      </c>
      <c r="C523" s="55" t="s">
        <v>1112</v>
      </c>
      <c r="D523" s="46">
        <v>10095000</v>
      </c>
      <c r="E523" s="46">
        <v>0</v>
      </c>
      <c r="F523" s="47">
        <v>10095000</v>
      </c>
    </row>
    <row r="524" spans="1:6" ht="12.75">
      <c r="A524" s="53" t="s">
        <v>1113</v>
      </c>
      <c r="B524" s="54">
        <v>200</v>
      </c>
      <c r="C524" s="55" t="s">
        <v>1114</v>
      </c>
      <c r="D524" s="46">
        <v>15313400</v>
      </c>
      <c r="E524" s="46">
        <v>16250</v>
      </c>
      <c r="F524" s="47">
        <v>15297150</v>
      </c>
    </row>
    <row r="525" spans="1:6" ht="12.75">
      <c r="A525" s="53" t="s">
        <v>705</v>
      </c>
      <c r="B525" s="54">
        <v>200</v>
      </c>
      <c r="C525" s="55" t="s">
        <v>1115</v>
      </c>
      <c r="D525" s="46">
        <f>D526</f>
        <v>15313400</v>
      </c>
      <c r="E525" s="46">
        <f>E526</f>
        <v>16250</v>
      </c>
      <c r="F525" s="46">
        <f>F526</f>
        <v>15297150</v>
      </c>
    </row>
    <row r="526" spans="1:6" ht="20.25">
      <c r="A526" s="53" t="s">
        <v>1116</v>
      </c>
      <c r="B526" s="54">
        <v>200</v>
      </c>
      <c r="C526" s="55" t="s">
        <v>1117</v>
      </c>
      <c r="D526" s="46">
        <f>D527+D532+D537+D542+D547+D552</f>
        <v>15313400</v>
      </c>
      <c r="E526" s="46">
        <f>E527+E532+E537+E542+E547+E552</f>
        <v>16250</v>
      </c>
      <c r="F526" s="46">
        <f>F527+F532+F537+F542+F547+F552</f>
        <v>15297150</v>
      </c>
    </row>
    <row r="527" spans="1:6" ht="20.25">
      <c r="A527" s="53" t="s">
        <v>1118</v>
      </c>
      <c r="B527" s="54">
        <v>200</v>
      </c>
      <c r="C527" s="55" t="s">
        <v>1119</v>
      </c>
      <c r="D527" s="46">
        <v>2710000</v>
      </c>
      <c r="E527" s="46">
        <v>0</v>
      </c>
      <c r="F527" s="47">
        <v>2710000</v>
      </c>
    </row>
    <row r="528" spans="1:6" ht="20.25">
      <c r="A528" s="53" t="s">
        <v>571</v>
      </c>
      <c r="B528" s="54">
        <v>200</v>
      </c>
      <c r="C528" s="55" t="s">
        <v>1120</v>
      </c>
      <c r="D528" s="46">
        <v>2710000</v>
      </c>
      <c r="E528" s="46">
        <v>0</v>
      </c>
      <c r="F528" s="47">
        <v>2710000</v>
      </c>
    </row>
    <row r="529" spans="1:6" ht="12.75">
      <c r="A529" s="53" t="s">
        <v>487</v>
      </c>
      <c r="B529" s="54">
        <v>200</v>
      </c>
      <c r="C529" s="55" t="s">
        <v>1121</v>
      </c>
      <c r="D529" s="46">
        <v>2710000</v>
      </c>
      <c r="E529" s="46">
        <v>0</v>
      </c>
      <c r="F529" s="47">
        <v>2710000</v>
      </c>
    </row>
    <row r="530" spans="1:6" ht="12.75">
      <c r="A530" s="53" t="s">
        <v>489</v>
      </c>
      <c r="B530" s="54">
        <v>200</v>
      </c>
      <c r="C530" s="55" t="s">
        <v>1122</v>
      </c>
      <c r="D530" s="46">
        <v>2710000</v>
      </c>
      <c r="E530" s="46">
        <v>0</v>
      </c>
      <c r="F530" s="47">
        <v>2710000</v>
      </c>
    </row>
    <row r="531" spans="1:6" ht="12.75">
      <c r="A531" s="53" t="s">
        <v>491</v>
      </c>
      <c r="B531" s="54">
        <v>200</v>
      </c>
      <c r="C531" s="55" t="s">
        <v>1123</v>
      </c>
      <c r="D531" s="46">
        <v>2710000</v>
      </c>
      <c r="E531" s="46">
        <v>0</v>
      </c>
      <c r="F531" s="47">
        <v>2710000</v>
      </c>
    </row>
    <row r="532" spans="1:6" ht="30">
      <c r="A532" s="53" t="s">
        <v>1124</v>
      </c>
      <c r="B532" s="54">
        <v>200</v>
      </c>
      <c r="C532" s="55" t="s">
        <v>1125</v>
      </c>
      <c r="D532" s="46">
        <v>296400</v>
      </c>
      <c r="E532" s="46">
        <v>0</v>
      </c>
      <c r="F532" s="47">
        <v>296400</v>
      </c>
    </row>
    <row r="533" spans="1:6" ht="20.25">
      <c r="A533" s="53" t="s">
        <v>571</v>
      </c>
      <c r="B533" s="54">
        <v>200</v>
      </c>
      <c r="C533" s="55" t="s">
        <v>1126</v>
      </c>
      <c r="D533" s="46">
        <v>296400</v>
      </c>
      <c r="E533" s="46">
        <v>0</v>
      </c>
      <c r="F533" s="47">
        <v>296400</v>
      </c>
    </row>
    <row r="534" spans="1:6" ht="12.75">
      <c r="A534" s="53" t="s">
        <v>487</v>
      </c>
      <c r="B534" s="54">
        <v>200</v>
      </c>
      <c r="C534" s="55" t="s">
        <v>1127</v>
      </c>
      <c r="D534" s="46">
        <v>296400</v>
      </c>
      <c r="E534" s="46">
        <v>0</v>
      </c>
      <c r="F534" s="47">
        <v>296400</v>
      </c>
    </row>
    <row r="535" spans="1:6" ht="12.75">
      <c r="A535" s="53" t="s">
        <v>489</v>
      </c>
      <c r="B535" s="54">
        <v>200</v>
      </c>
      <c r="C535" s="55" t="s">
        <v>1128</v>
      </c>
      <c r="D535" s="46">
        <v>296400</v>
      </c>
      <c r="E535" s="46">
        <v>0</v>
      </c>
      <c r="F535" s="47">
        <v>296400</v>
      </c>
    </row>
    <row r="536" spans="1:6" ht="12.75">
      <c r="A536" s="53" t="s">
        <v>491</v>
      </c>
      <c r="B536" s="54">
        <v>200</v>
      </c>
      <c r="C536" s="55" t="s">
        <v>1129</v>
      </c>
      <c r="D536" s="46">
        <v>296400</v>
      </c>
      <c r="E536" s="46">
        <v>0</v>
      </c>
      <c r="F536" s="47">
        <v>296400</v>
      </c>
    </row>
    <row r="537" spans="1:6" ht="20.25">
      <c r="A537" s="53" t="s">
        <v>1130</v>
      </c>
      <c r="B537" s="54">
        <v>200</v>
      </c>
      <c r="C537" s="55" t="s">
        <v>1131</v>
      </c>
      <c r="D537" s="46">
        <v>1226300</v>
      </c>
      <c r="E537" s="46">
        <v>16250</v>
      </c>
      <c r="F537" s="47">
        <v>1210050</v>
      </c>
    </row>
    <row r="538" spans="1:6" ht="20.25">
      <c r="A538" s="53" t="s">
        <v>571</v>
      </c>
      <c r="B538" s="54">
        <v>200</v>
      </c>
      <c r="C538" s="55" t="s">
        <v>1132</v>
      </c>
      <c r="D538" s="46">
        <v>1226300</v>
      </c>
      <c r="E538" s="46">
        <v>16250</v>
      </c>
      <c r="F538" s="47">
        <v>1210050</v>
      </c>
    </row>
    <row r="539" spans="1:6" ht="12.75">
      <c r="A539" s="53" t="s">
        <v>487</v>
      </c>
      <c r="B539" s="54">
        <v>200</v>
      </c>
      <c r="C539" s="55" t="s">
        <v>1133</v>
      </c>
      <c r="D539" s="46">
        <v>1226300</v>
      </c>
      <c r="E539" s="46">
        <v>16250</v>
      </c>
      <c r="F539" s="47">
        <v>1210050</v>
      </c>
    </row>
    <row r="540" spans="1:6" ht="12.75">
      <c r="A540" s="53" t="s">
        <v>489</v>
      </c>
      <c r="B540" s="54">
        <v>200</v>
      </c>
      <c r="C540" s="55" t="s">
        <v>1134</v>
      </c>
      <c r="D540" s="46">
        <v>1226300</v>
      </c>
      <c r="E540" s="46">
        <v>16250</v>
      </c>
      <c r="F540" s="47">
        <v>1210050</v>
      </c>
    </row>
    <row r="541" spans="1:6" ht="12.75">
      <c r="A541" s="53" t="s">
        <v>491</v>
      </c>
      <c r="B541" s="54">
        <v>200</v>
      </c>
      <c r="C541" s="55" t="s">
        <v>1135</v>
      </c>
      <c r="D541" s="46">
        <v>1226300</v>
      </c>
      <c r="E541" s="46">
        <v>16250</v>
      </c>
      <c r="F541" s="47">
        <v>1210050</v>
      </c>
    </row>
    <row r="542" spans="1:6" ht="30">
      <c r="A542" s="53" t="s">
        <v>1136</v>
      </c>
      <c r="B542" s="54">
        <v>200</v>
      </c>
      <c r="C542" s="55" t="s">
        <v>1137</v>
      </c>
      <c r="D542" s="46">
        <f>D543</f>
        <v>9175700</v>
      </c>
      <c r="E542" s="46">
        <f>E543</f>
        <v>0</v>
      </c>
      <c r="F542" s="46">
        <f>F543</f>
        <v>9175700</v>
      </c>
    </row>
    <row r="543" spans="1:6" ht="20.25">
      <c r="A543" s="53" t="s">
        <v>571</v>
      </c>
      <c r="B543" s="54">
        <v>200</v>
      </c>
      <c r="C543" s="55" t="s">
        <v>1138</v>
      </c>
      <c r="D543" s="46">
        <v>9175700</v>
      </c>
      <c r="E543" s="46">
        <v>0</v>
      </c>
      <c r="F543" s="47">
        <v>9175700</v>
      </c>
    </row>
    <row r="544" spans="1:6" ht="12.75">
      <c r="A544" s="53" t="s">
        <v>487</v>
      </c>
      <c r="B544" s="54">
        <v>200</v>
      </c>
      <c r="C544" s="55" t="s">
        <v>1139</v>
      </c>
      <c r="D544" s="46">
        <v>9175700</v>
      </c>
      <c r="E544" s="46">
        <v>0</v>
      </c>
      <c r="F544" s="47">
        <v>9175700</v>
      </c>
    </row>
    <row r="545" spans="1:6" ht="12.75">
      <c r="A545" s="53" t="s">
        <v>489</v>
      </c>
      <c r="B545" s="54">
        <v>200</v>
      </c>
      <c r="C545" s="55" t="s">
        <v>1140</v>
      </c>
      <c r="D545" s="46">
        <v>9175700</v>
      </c>
      <c r="E545" s="46">
        <v>0</v>
      </c>
      <c r="F545" s="47">
        <v>9175700</v>
      </c>
    </row>
    <row r="546" spans="1:6" ht="12.75">
      <c r="A546" s="53" t="s">
        <v>491</v>
      </c>
      <c r="B546" s="54">
        <v>200</v>
      </c>
      <c r="C546" s="55" t="s">
        <v>1141</v>
      </c>
      <c r="D546" s="46">
        <v>9175700</v>
      </c>
      <c r="E546" s="46">
        <v>0</v>
      </c>
      <c r="F546" s="47">
        <v>9175700</v>
      </c>
    </row>
    <row r="547" spans="1:6" ht="40.5">
      <c r="A547" s="53" t="s">
        <v>1142</v>
      </c>
      <c r="B547" s="54">
        <v>200</v>
      </c>
      <c r="C547" s="55" t="s">
        <v>1143</v>
      </c>
      <c r="D547" s="46">
        <v>50000</v>
      </c>
      <c r="E547" s="46">
        <v>0</v>
      </c>
      <c r="F547" s="47">
        <v>50000</v>
      </c>
    </row>
    <row r="548" spans="1:6" ht="20.25">
      <c r="A548" s="53" t="s">
        <v>571</v>
      </c>
      <c r="B548" s="54">
        <v>200</v>
      </c>
      <c r="C548" s="55" t="s">
        <v>1144</v>
      </c>
      <c r="D548" s="46">
        <v>50000</v>
      </c>
      <c r="E548" s="46">
        <v>0</v>
      </c>
      <c r="F548" s="47">
        <v>50000</v>
      </c>
    </row>
    <row r="549" spans="1:6" ht="12.75">
      <c r="A549" s="53" t="s">
        <v>487</v>
      </c>
      <c r="B549" s="54">
        <v>200</v>
      </c>
      <c r="C549" s="55" t="s">
        <v>1145</v>
      </c>
      <c r="D549" s="46">
        <v>50000</v>
      </c>
      <c r="E549" s="46">
        <v>0</v>
      </c>
      <c r="F549" s="47">
        <v>50000</v>
      </c>
    </row>
    <row r="550" spans="1:6" ht="12.75">
      <c r="A550" s="53" t="s">
        <v>489</v>
      </c>
      <c r="B550" s="54">
        <v>200</v>
      </c>
      <c r="C550" s="55" t="s">
        <v>1146</v>
      </c>
      <c r="D550" s="46">
        <v>50000</v>
      </c>
      <c r="E550" s="46">
        <v>0</v>
      </c>
      <c r="F550" s="47">
        <v>50000</v>
      </c>
    </row>
    <row r="551" spans="1:6" ht="12.75">
      <c r="A551" s="53" t="s">
        <v>491</v>
      </c>
      <c r="B551" s="54">
        <v>200</v>
      </c>
      <c r="C551" s="55" t="s">
        <v>1147</v>
      </c>
      <c r="D551" s="46">
        <v>50000</v>
      </c>
      <c r="E551" s="46">
        <v>0</v>
      </c>
      <c r="F551" s="47">
        <v>50000</v>
      </c>
    </row>
    <row r="552" spans="1:6" ht="12.75">
      <c r="A552" s="53" t="s">
        <v>2209</v>
      </c>
      <c r="B552" s="54">
        <v>200</v>
      </c>
      <c r="C552" s="55" t="s">
        <v>2210</v>
      </c>
      <c r="D552" s="46">
        <f>D553</f>
        <v>1855000</v>
      </c>
      <c r="E552" s="46">
        <f>E553</f>
        <v>0</v>
      </c>
      <c r="F552" s="46">
        <f>F553</f>
        <v>1855000</v>
      </c>
    </row>
    <row r="553" spans="1:6" ht="20.25">
      <c r="A553" s="53" t="s">
        <v>1148</v>
      </c>
      <c r="B553" s="54">
        <v>200</v>
      </c>
      <c r="C553" s="55" t="s">
        <v>1149</v>
      </c>
      <c r="D553" s="46">
        <v>1855000</v>
      </c>
      <c r="E553" s="46">
        <v>0</v>
      </c>
      <c r="F553" s="47">
        <v>1855000</v>
      </c>
    </row>
    <row r="554" spans="1:6" ht="12.75">
      <c r="A554" s="53" t="s">
        <v>487</v>
      </c>
      <c r="B554" s="54">
        <v>200</v>
      </c>
      <c r="C554" s="55" t="s">
        <v>1150</v>
      </c>
      <c r="D554" s="46">
        <v>1855000</v>
      </c>
      <c r="E554" s="46">
        <v>0</v>
      </c>
      <c r="F554" s="47">
        <v>1855000</v>
      </c>
    </row>
    <row r="555" spans="1:6" ht="12.75">
      <c r="A555" s="53" t="s">
        <v>489</v>
      </c>
      <c r="B555" s="54">
        <v>200</v>
      </c>
      <c r="C555" s="55" t="s">
        <v>1151</v>
      </c>
      <c r="D555" s="46">
        <v>1855000</v>
      </c>
      <c r="E555" s="46">
        <v>0</v>
      </c>
      <c r="F555" s="47">
        <v>1855000</v>
      </c>
    </row>
    <row r="556" spans="1:6" ht="12.75">
      <c r="A556" s="53" t="s">
        <v>491</v>
      </c>
      <c r="B556" s="54">
        <v>200</v>
      </c>
      <c r="C556" s="55" t="s">
        <v>1152</v>
      </c>
      <c r="D556" s="46">
        <v>1855000</v>
      </c>
      <c r="E556" s="46">
        <v>0</v>
      </c>
      <c r="F556" s="47">
        <v>1855000</v>
      </c>
    </row>
    <row r="557" spans="1:6" ht="12.75">
      <c r="A557" s="53" t="s">
        <v>1153</v>
      </c>
      <c r="B557" s="54">
        <v>200</v>
      </c>
      <c r="C557" s="55" t="s">
        <v>1154</v>
      </c>
      <c r="D557" s="46">
        <v>1400000</v>
      </c>
      <c r="E557" s="46">
        <v>0</v>
      </c>
      <c r="F557" s="47">
        <v>1400000</v>
      </c>
    </row>
    <row r="558" spans="1:6" ht="12.75">
      <c r="A558" s="53" t="s">
        <v>1048</v>
      </c>
      <c r="B558" s="54">
        <v>200</v>
      </c>
      <c r="C558" s="55" t="s">
        <v>1155</v>
      </c>
      <c r="D558" s="46">
        <v>1400000</v>
      </c>
      <c r="E558" s="46">
        <v>0</v>
      </c>
      <c r="F558" s="47">
        <v>1400000</v>
      </c>
    </row>
    <row r="559" spans="1:6" ht="12.75">
      <c r="A559" s="53" t="s">
        <v>1156</v>
      </c>
      <c r="B559" s="54">
        <v>200</v>
      </c>
      <c r="C559" s="55" t="s">
        <v>1157</v>
      </c>
      <c r="D559" s="46">
        <v>1400000</v>
      </c>
      <c r="E559" s="46">
        <v>0</v>
      </c>
      <c r="F559" s="47">
        <v>1400000</v>
      </c>
    </row>
    <row r="560" spans="1:6" ht="20.25">
      <c r="A560" s="53" t="s">
        <v>1158</v>
      </c>
      <c r="B560" s="54">
        <v>200</v>
      </c>
      <c r="C560" s="55" t="s">
        <v>1159</v>
      </c>
      <c r="D560" s="46">
        <v>1400000</v>
      </c>
      <c r="E560" s="46">
        <v>0</v>
      </c>
      <c r="F560" s="47">
        <v>1400000</v>
      </c>
    </row>
    <row r="561" spans="1:6" ht="30">
      <c r="A561" s="53" t="s">
        <v>1160</v>
      </c>
      <c r="B561" s="54">
        <v>200</v>
      </c>
      <c r="C561" s="55" t="s">
        <v>1161</v>
      </c>
      <c r="D561" s="46">
        <v>1400000</v>
      </c>
      <c r="E561" s="46">
        <v>0</v>
      </c>
      <c r="F561" s="47">
        <v>1400000</v>
      </c>
    </row>
    <row r="562" spans="1:6" ht="12.75">
      <c r="A562" s="53" t="s">
        <v>495</v>
      </c>
      <c r="B562" s="54">
        <v>200</v>
      </c>
      <c r="C562" s="55" t="s">
        <v>1162</v>
      </c>
      <c r="D562" s="46">
        <v>1400000</v>
      </c>
      <c r="E562" s="46">
        <v>0</v>
      </c>
      <c r="F562" s="47">
        <v>1400000</v>
      </c>
    </row>
    <row r="563" spans="1:6" ht="20.25">
      <c r="A563" s="53" t="s">
        <v>535</v>
      </c>
      <c r="B563" s="54">
        <v>200</v>
      </c>
      <c r="C563" s="55" t="s">
        <v>1163</v>
      </c>
      <c r="D563" s="46">
        <v>1400000</v>
      </c>
      <c r="E563" s="46">
        <v>0</v>
      </c>
      <c r="F563" s="47">
        <v>1400000</v>
      </c>
    </row>
    <row r="564" spans="1:6" ht="20.25">
      <c r="A564" s="53" t="s">
        <v>537</v>
      </c>
      <c r="B564" s="54">
        <v>200</v>
      </c>
      <c r="C564" s="55" t="s">
        <v>1164</v>
      </c>
      <c r="D564" s="46">
        <v>1400000</v>
      </c>
      <c r="E564" s="46">
        <v>0</v>
      </c>
      <c r="F564" s="47">
        <v>1400000</v>
      </c>
    </row>
    <row r="565" spans="1:6" ht="12.75">
      <c r="A565" s="53" t="s">
        <v>1165</v>
      </c>
      <c r="B565" s="54">
        <v>200</v>
      </c>
      <c r="C565" s="55" t="s">
        <v>1166</v>
      </c>
      <c r="D565" s="46">
        <v>771328552.84</v>
      </c>
      <c r="E565" s="46">
        <v>164534584.85</v>
      </c>
      <c r="F565" s="47">
        <v>606793967.99</v>
      </c>
    </row>
    <row r="566" spans="1:6" ht="12.75">
      <c r="A566" s="53" t="s">
        <v>1167</v>
      </c>
      <c r="B566" s="54">
        <v>200</v>
      </c>
      <c r="C566" s="55" t="s">
        <v>1168</v>
      </c>
      <c r="D566" s="46">
        <v>200491042.84</v>
      </c>
      <c r="E566" s="46">
        <v>35696362.3</v>
      </c>
      <c r="F566" s="47">
        <v>164794680.54</v>
      </c>
    </row>
    <row r="567" spans="1:6" ht="12.75">
      <c r="A567" s="53" t="s">
        <v>742</v>
      </c>
      <c r="B567" s="54">
        <v>200</v>
      </c>
      <c r="C567" s="55" t="s">
        <v>1169</v>
      </c>
      <c r="D567" s="46">
        <v>188374332.84</v>
      </c>
      <c r="E567" s="46">
        <v>35696362.3</v>
      </c>
      <c r="F567" s="47">
        <v>152677970.54</v>
      </c>
    </row>
    <row r="568" spans="1:6" ht="20.25">
      <c r="A568" s="53" t="s">
        <v>1170</v>
      </c>
      <c r="B568" s="54">
        <v>200</v>
      </c>
      <c r="C568" s="55" t="s">
        <v>1171</v>
      </c>
      <c r="D568" s="46">
        <v>188374332.84</v>
      </c>
      <c r="E568" s="46">
        <v>35696362.3</v>
      </c>
      <c r="F568" s="47">
        <v>152677970.54</v>
      </c>
    </row>
    <row r="569" spans="1:6" ht="30">
      <c r="A569" s="53" t="s">
        <v>1172</v>
      </c>
      <c r="B569" s="54">
        <v>200</v>
      </c>
      <c r="C569" s="55" t="s">
        <v>1173</v>
      </c>
      <c r="D569" s="46">
        <v>188374332.84</v>
      </c>
      <c r="E569" s="46">
        <v>35696362.3</v>
      </c>
      <c r="F569" s="47">
        <v>152677970.54</v>
      </c>
    </row>
    <row r="570" spans="1:6" ht="12.75">
      <c r="A570" s="53" t="s">
        <v>1174</v>
      </c>
      <c r="B570" s="54">
        <v>200</v>
      </c>
      <c r="C570" s="55" t="s">
        <v>1175</v>
      </c>
      <c r="D570" s="46">
        <v>188374332.84</v>
      </c>
      <c r="E570" s="46">
        <v>35696362.3</v>
      </c>
      <c r="F570" s="47">
        <v>152677970.54</v>
      </c>
    </row>
    <row r="571" spans="1:6" ht="12.75">
      <c r="A571" s="53" t="s">
        <v>1176</v>
      </c>
      <c r="B571" s="54">
        <v>200</v>
      </c>
      <c r="C571" s="55" t="s">
        <v>1177</v>
      </c>
      <c r="D571" s="46">
        <v>188374332.84</v>
      </c>
      <c r="E571" s="46">
        <v>35696362.3</v>
      </c>
      <c r="F571" s="47">
        <v>152677970.54</v>
      </c>
    </row>
    <row r="572" spans="1:6" ht="12.75">
      <c r="A572" s="53" t="s">
        <v>1178</v>
      </c>
      <c r="B572" s="54">
        <v>200</v>
      </c>
      <c r="C572" s="55" t="s">
        <v>1179</v>
      </c>
      <c r="D572" s="46">
        <v>188374332.84</v>
      </c>
      <c r="E572" s="46">
        <v>35696362.3</v>
      </c>
      <c r="F572" s="47">
        <v>152677970.54</v>
      </c>
    </row>
    <row r="573" spans="1:6" ht="20.25">
      <c r="A573" s="53" t="s">
        <v>1180</v>
      </c>
      <c r="B573" s="54">
        <v>200</v>
      </c>
      <c r="C573" s="55" t="s">
        <v>1181</v>
      </c>
      <c r="D573" s="46">
        <v>188374332.84</v>
      </c>
      <c r="E573" s="46">
        <v>35696362.3</v>
      </c>
      <c r="F573" s="47">
        <v>152677970.54</v>
      </c>
    </row>
    <row r="574" spans="1:6" ht="20.25">
      <c r="A574" s="53" t="s">
        <v>604</v>
      </c>
      <c r="B574" s="54">
        <v>200</v>
      </c>
      <c r="C574" s="55" t="s">
        <v>1182</v>
      </c>
      <c r="D574" s="46">
        <v>12116710</v>
      </c>
      <c r="E574" s="46">
        <v>0</v>
      </c>
      <c r="F574" s="47">
        <v>12116710</v>
      </c>
    </row>
    <row r="575" spans="1:6" ht="20.25">
      <c r="A575" s="53" t="s">
        <v>1183</v>
      </c>
      <c r="B575" s="54">
        <v>200</v>
      </c>
      <c r="C575" s="55" t="s">
        <v>1184</v>
      </c>
      <c r="D575" s="46">
        <v>12116710</v>
      </c>
      <c r="E575" s="46">
        <v>0</v>
      </c>
      <c r="F575" s="47">
        <v>12116710</v>
      </c>
    </row>
    <row r="576" spans="1:6" ht="20.25">
      <c r="A576" s="53" t="s">
        <v>1185</v>
      </c>
      <c r="B576" s="54">
        <v>200</v>
      </c>
      <c r="C576" s="55" t="s">
        <v>1186</v>
      </c>
      <c r="D576" s="46">
        <v>12116710</v>
      </c>
      <c r="E576" s="46">
        <v>0</v>
      </c>
      <c r="F576" s="47">
        <v>12116710</v>
      </c>
    </row>
    <row r="577" spans="1:6" ht="12.75">
      <c r="A577" s="53" t="s">
        <v>1187</v>
      </c>
      <c r="B577" s="54">
        <v>200</v>
      </c>
      <c r="C577" s="55" t="s">
        <v>1188</v>
      </c>
      <c r="D577" s="46">
        <v>10741560</v>
      </c>
      <c r="E577" s="46">
        <v>0</v>
      </c>
      <c r="F577" s="47">
        <v>10741560</v>
      </c>
    </row>
    <row r="578" spans="1:6" ht="12.75">
      <c r="A578" s="53" t="s">
        <v>495</v>
      </c>
      <c r="B578" s="54">
        <v>200</v>
      </c>
      <c r="C578" s="55" t="s">
        <v>1189</v>
      </c>
      <c r="D578" s="46">
        <v>10741560</v>
      </c>
      <c r="E578" s="46">
        <v>0</v>
      </c>
      <c r="F578" s="47">
        <v>10741560</v>
      </c>
    </row>
    <row r="579" spans="1:6" ht="20.25">
      <c r="A579" s="53" t="s">
        <v>535</v>
      </c>
      <c r="B579" s="54">
        <v>200</v>
      </c>
      <c r="C579" s="55" t="s">
        <v>1190</v>
      </c>
      <c r="D579" s="46">
        <v>10741560</v>
      </c>
      <c r="E579" s="46">
        <v>0</v>
      </c>
      <c r="F579" s="47">
        <v>10741560</v>
      </c>
    </row>
    <row r="580" spans="1:6" ht="20.25">
      <c r="A580" s="53" t="s">
        <v>537</v>
      </c>
      <c r="B580" s="54">
        <v>200</v>
      </c>
      <c r="C580" s="55" t="s">
        <v>1191</v>
      </c>
      <c r="D580" s="46">
        <v>10741560</v>
      </c>
      <c r="E580" s="46">
        <v>0</v>
      </c>
      <c r="F580" s="47">
        <v>10741560</v>
      </c>
    </row>
    <row r="581" spans="1:6" ht="12.75">
      <c r="A581" s="53" t="s">
        <v>1192</v>
      </c>
      <c r="B581" s="54">
        <v>200</v>
      </c>
      <c r="C581" s="55" t="s">
        <v>1193</v>
      </c>
      <c r="D581" s="46">
        <v>1375150</v>
      </c>
      <c r="E581" s="46">
        <v>0</v>
      </c>
      <c r="F581" s="47">
        <v>1375150</v>
      </c>
    </row>
    <row r="582" spans="1:6" ht="12.75">
      <c r="A582" s="53" t="s">
        <v>495</v>
      </c>
      <c r="B582" s="54">
        <v>200</v>
      </c>
      <c r="C582" s="55" t="s">
        <v>1194</v>
      </c>
      <c r="D582" s="46">
        <v>1375150</v>
      </c>
      <c r="E582" s="46">
        <v>0</v>
      </c>
      <c r="F582" s="47">
        <v>1375150</v>
      </c>
    </row>
    <row r="583" spans="1:6" ht="20.25">
      <c r="A583" s="53" t="s">
        <v>535</v>
      </c>
      <c r="B583" s="54">
        <v>200</v>
      </c>
      <c r="C583" s="55" t="s">
        <v>1195</v>
      </c>
      <c r="D583" s="46">
        <v>1375150</v>
      </c>
      <c r="E583" s="46">
        <v>0</v>
      </c>
      <c r="F583" s="47">
        <v>1375150</v>
      </c>
    </row>
    <row r="584" spans="1:6" ht="20.25">
      <c r="A584" s="53" t="s">
        <v>537</v>
      </c>
      <c r="B584" s="54">
        <v>200</v>
      </c>
      <c r="C584" s="55" t="s">
        <v>1196</v>
      </c>
      <c r="D584" s="46">
        <v>1375150</v>
      </c>
      <c r="E584" s="46">
        <v>0</v>
      </c>
      <c r="F584" s="47">
        <v>1375150</v>
      </c>
    </row>
    <row r="585" spans="1:6" ht="12.75">
      <c r="A585" s="53" t="s">
        <v>1197</v>
      </c>
      <c r="B585" s="54">
        <v>200</v>
      </c>
      <c r="C585" s="55" t="s">
        <v>1198</v>
      </c>
      <c r="D585" s="46">
        <v>249473000</v>
      </c>
      <c r="E585" s="46">
        <v>72499861.03</v>
      </c>
      <c r="F585" s="47">
        <v>176973138.97</v>
      </c>
    </row>
    <row r="586" spans="1:6" ht="12.75">
      <c r="A586" s="53" t="s">
        <v>1019</v>
      </c>
      <c r="B586" s="54">
        <v>200</v>
      </c>
      <c r="C586" s="55" t="s">
        <v>1199</v>
      </c>
      <c r="D586" s="46">
        <v>12215000</v>
      </c>
      <c r="E586" s="46">
        <v>0</v>
      </c>
      <c r="F586" s="47">
        <v>12215000</v>
      </c>
    </row>
    <row r="587" spans="1:6" ht="12.75">
      <c r="A587" s="53" t="s">
        <v>1030</v>
      </c>
      <c r="B587" s="54">
        <v>200</v>
      </c>
      <c r="C587" s="55" t="s">
        <v>1200</v>
      </c>
      <c r="D587" s="46">
        <v>12215000</v>
      </c>
      <c r="E587" s="46">
        <v>0</v>
      </c>
      <c r="F587" s="47">
        <v>12215000</v>
      </c>
    </row>
    <row r="588" spans="1:6" ht="20.25">
      <c r="A588" s="53" t="s">
        <v>1201</v>
      </c>
      <c r="B588" s="54">
        <v>200</v>
      </c>
      <c r="C588" s="55" t="s">
        <v>1202</v>
      </c>
      <c r="D588" s="46">
        <v>12215000</v>
      </c>
      <c r="E588" s="46">
        <v>0</v>
      </c>
      <c r="F588" s="47">
        <v>12215000</v>
      </c>
    </row>
    <row r="589" spans="1:6" ht="20.25">
      <c r="A589" s="53" t="s">
        <v>1203</v>
      </c>
      <c r="B589" s="54">
        <v>200</v>
      </c>
      <c r="C589" s="55" t="s">
        <v>1204</v>
      </c>
      <c r="D589" s="46">
        <v>835000</v>
      </c>
      <c r="E589" s="46">
        <v>0</v>
      </c>
      <c r="F589" s="47">
        <v>835000</v>
      </c>
    </row>
    <row r="590" spans="1:6" ht="12.75">
      <c r="A590" s="53" t="s">
        <v>1176</v>
      </c>
      <c r="B590" s="54">
        <v>200</v>
      </c>
      <c r="C590" s="55" t="s">
        <v>1205</v>
      </c>
      <c r="D590" s="46">
        <v>835000</v>
      </c>
      <c r="E590" s="46">
        <v>0</v>
      </c>
      <c r="F590" s="47">
        <v>835000</v>
      </c>
    </row>
    <row r="591" spans="1:6" ht="12.75">
      <c r="A591" s="53" t="s">
        <v>1178</v>
      </c>
      <c r="B591" s="54">
        <v>200</v>
      </c>
      <c r="C591" s="55" t="s">
        <v>1206</v>
      </c>
      <c r="D591" s="46">
        <v>835000</v>
      </c>
      <c r="E591" s="46">
        <v>0</v>
      </c>
      <c r="F591" s="47">
        <v>835000</v>
      </c>
    </row>
    <row r="592" spans="1:6" ht="20.25">
      <c r="A592" s="53" t="s">
        <v>1207</v>
      </c>
      <c r="B592" s="54">
        <v>200</v>
      </c>
      <c r="C592" s="55" t="s">
        <v>1208</v>
      </c>
      <c r="D592" s="46">
        <v>835000</v>
      </c>
      <c r="E592" s="46">
        <v>0</v>
      </c>
      <c r="F592" s="47">
        <v>835000</v>
      </c>
    </row>
    <row r="593" spans="1:6" ht="12.75">
      <c r="A593" s="53" t="s">
        <v>1209</v>
      </c>
      <c r="B593" s="54">
        <v>200</v>
      </c>
      <c r="C593" s="55" t="s">
        <v>1210</v>
      </c>
      <c r="D593" s="46">
        <v>2227000</v>
      </c>
      <c r="E593" s="46">
        <v>0</v>
      </c>
      <c r="F593" s="47">
        <v>2227000</v>
      </c>
    </row>
    <row r="594" spans="1:6" ht="12.75">
      <c r="A594" s="53" t="s">
        <v>1176</v>
      </c>
      <c r="B594" s="54">
        <v>200</v>
      </c>
      <c r="C594" s="55" t="s">
        <v>1211</v>
      </c>
      <c r="D594" s="46">
        <v>2227000</v>
      </c>
      <c r="E594" s="46">
        <v>0</v>
      </c>
      <c r="F594" s="47">
        <v>2227000</v>
      </c>
    </row>
    <row r="595" spans="1:6" ht="12.75">
      <c r="A595" s="53" t="s">
        <v>1178</v>
      </c>
      <c r="B595" s="54">
        <v>200</v>
      </c>
      <c r="C595" s="55" t="s">
        <v>1212</v>
      </c>
      <c r="D595" s="46">
        <v>2227000</v>
      </c>
      <c r="E595" s="46">
        <v>0</v>
      </c>
      <c r="F595" s="47">
        <v>2227000</v>
      </c>
    </row>
    <row r="596" spans="1:6" ht="20.25">
      <c r="A596" s="53" t="s">
        <v>1207</v>
      </c>
      <c r="B596" s="54">
        <v>200</v>
      </c>
      <c r="C596" s="55" t="s">
        <v>1213</v>
      </c>
      <c r="D596" s="46">
        <v>2227000</v>
      </c>
      <c r="E596" s="46">
        <v>0</v>
      </c>
      <c r="F596" s="47">
        <v>2227000</v>
      </c>
    </row>
    <row r="597" spans="1:6" ht="20.25">
      <c r="A597" s="53" t="s">
        <v>1214</v>
      </c>
      <c r="B597" s="54">
        <v>200</v>
      </c>
      <c r="C597" s="55" t="s">
        <v>1215</v>
      </c>
      <c r="D597" s="46">
        <v>2653000</v>
      </c>
      <c r="E597" s="46">
        <v>0</v>
      </c>
      <c r="F597" s="47">
        <v>2653000</v>
      </c>
    </row>
    <row r="598" spans="1:6" ht="12.75">
      <c r="A598" s="53" t="s">
        <v>487</v>
      </c>
      <c r="B598" s="54">
        <v>200</v>
      </c>
      <c r="C598" s="55" t="s">
        <v>1216</v>
      </c>
      <c r="D598" s="46">
        <v>2653000</v>
      </c>
      <c r="E598" s="46">
        <v>0</v>
      </c>
      <c r="F598" s="47">
        <v>2653000</v>
      </c>
    </row>
    <row r="599" spans="1:6" ht="12.75">
      <c r="A599" s="53" t="s">
        <v>489</v>
      </c>
      <c r="B599" s="54">
        <v>200</v>
      </c>
      <c r="C599" s="55" t="s">
        <v>1217</v>
      </c>
      <c r="D599" s="46">
        <v>2653000</v>
      </c>
      <c r="E599" s="46">
        <v>0</v>
      </c>
      <c r="F599" s="47">
        <v>2653000</v>
      </c>
    </row>
    <row r="600" spans="1:6" ht="12.75">
      <c r="A600" s="53" t="s">
        <v>493</v>
      </c>
      <c r="B600" s="54">
        <v>200</v>
      </c>
      <c r="C600" s="55" t="s">
        <v>1218</v>
      </c>
      <c r="D600" s="46">
        <v>2653000</v>
      </c>
      <c r="E600" s="46">
        <v>0</v>
      </c>
      <c r="F600" s="47">
        <v>2653000</v>
      </c>
    </row>
    <row r="601" spans="1:6" ht="12.75">
      <c r="A601" s="53" t="s">
        <v>1219</v>
      </c>
      <c r="B601" s="54">
        <v>200</v>
      </c>
      <c r="C601" s="55" t="s">
        <v>1220</v>
      </c>
      <c r="D601" s="46">
        <v>3500000</v>
      </c>
      <c r="E601" s="46">
        <v>0</v>
      </c>
      <c r="F601" s="47">
        <v>3500000</v>
      </c>
    </row>
    <row r="602" spans="1:6" ht="12.75">
      <c r="A602" s="53" t="s">
        <v>487</v>
      </c>
      <c r="B602" s="54">
        <v>200</v>
      </c>
      <c r="C602" s="55" t="s">
        <v>1221</v>
      </c>
      <c r="D602" s="46">
        <v>3500000</v>
      </c>
      <c r="E602" s="46">
        <v>0</v>
      </c>
      <c r="F602" s="47">
        <v>3500000</v>
      </c>
    </row>
    <row r="603" spans="1:6" ht="12.75">
      <c r="A603" s="53" t="s">
        <v>489</v>
      </c>
      <c r="B603" s="54">
        <v>200</v>
      </c>
      <c r="C603" s="55" t="s">
        <v>1222</v>
      </c>
      <c r="D603" s="46">
        <v>3500000</v>
      </c>
      <c r="E603" s="46">
        <v>0</v>
      </c>
      <c r="F603" s="47">
        <v>3500000</v>
      </c>
    </row>
    <row r="604" spans="1:6" ht="12.75">
      <c r="A604" s="53" t="s">
        <v>493</v>
      </c>
      <c r="B604" s="54">
        <v>200</v>
      </c>
      <c r="C604" s="55" t="s">
        <v>1223</v>
      </c>
      <c r="D604" s="46">
        <v>3500000</v>
      </c>
      <c r="E604" s="46">
        <v>0</v>
      </c>
      <c r="F604" s="47">
        <v>3500000</v>
      </c>
    </row>
    <row r="605" spans="1:6" ht="12.75">
      <c r="A605" s="53" t="s">
        <v>1224</v>
      </c>
      <c r="B605" s="54">
        <v>200</v>
      </c>
      <c r="C605" s="55" t="s">
        <v>1225</v>
      </c>
      <c r="D605" s="46">
        <v>3000000</v>
      </c>
      <c r="E605" s="46">
        <v>0</v>
      </c>
      <c r="F605" s="47">
        <v>3000000</v>
      </c>
    </row>
    <row r="606" spans="1:6" ht="12.75">
      <c r="A606" s="53" t="s">
        <v>487</v>
      </c>
      <c r="B606" s="54">
        <v>200</v>
      </c>
      <c r="C606" s="55" t="s">
        <v>1226</v>
      </c>
      <c r="D606" s="46">
        <v>3000000</v>
      </c>
      <c r="E606" s="46">
        <v>0</v>
      </c>
      <c r="F606" s="47">
        <v>3000000</v>
      </c>
    </row>
    <row r="607" spans="1:6" ht="12.75">
      <c r="A607" s="53" t="s">
        <v>489</v>
      </c>
      <c r="B607" s="54">
        <v>200</v>
      </c>
      <c r="C607" s="55" t="s">
        <v>1227</v>
      </c>
      <c r="D607" s="46">
        <v>3000000</v>
      </c>
      <c r="E607" s="46">
        <v>0</v>
      </c>
      <c r="F607" s="47">
        <v>3000000</v>
      </c>
    </row>
    <row r="608" spans="1:6" ht="12.75">
      <c r="A608" s="53" t="s">
        <v>493</v>
      </c>
      <c r="B608" s="54">
        <v>200</v>
      </c>
      <c r="C608" s="55" t="s">
        <v>1228</v>
      </c>
      <c r="D608" s="46">
        <v>3000000</v>
      </c>
      <c r="E608" s="46">
        <v>0</v>
      </c>
      <c r="F608" s="47">
        <v>3000000</v>
      </c>
    </row>
    <row r="609" spans="1:6" ht="20.25">
      <c r="A609" s="53" t="s">
        <v>1229</v>
      </c>
      <c r="B609" s="54">
        <v>200</v>
      </c>
      <c r="C609" s="55" t="s">
        <v>1230</v>
      </c>
      <c r="D609" s="46">
        <v>237258000</v>
      </c>
      <c r="E609" s="46">
        <v>72499861.03</v>
      </c>
      <c r="F609" s="47">
        <v>164758138.97</v>
      </c>
    </row>
    <row r="610" spans="1:6" ht="20.25">
      <c r="A610" s="53" t="s">
        <v>1231</v>
      </c>
      <c r="B610" s="54">
        <v>200</v>
      </c>
      <c r="C610" s="55" t="s">
        <v>1232</v>
      </c>
      <c r="D610" s="46">
        <v>177258000</v>
      </c>
      <c r="E610" s="46">
        <v>72499861.03</v>
      </c>
      <c r="F610" s="47">
        <v>104758138.97</v>
      </c>
    </row>
    <row r="611" spans="1:6" ht="20.25">
      <c r="A611" s="53" t="s">
        <v>1233</v>
      </c>
      <c r="B611" s="54">
        <v>200</v>
      </c>
      <c r="C611" s="55" t="s">
        <v>1234</v>
      </c>
      <c r="D611" s="46">
        <v>173082000</v>
      </c>
      <c r="E611" s="46">
        <v>72499861.03</v>
      </c>
      <c r="F611" s="47">
        <v>100582138.97</v>
      </c>
    </row>
    <row r="612" spans="1:6" ht="20.25">
      <c r="A612" s="53" t="s">
        <v>1235</v>
      </c>
      <c r="B612" s="54">
        <v>200</v>
      </c>
      <c r="C612" s="55" t="s">
        <v>1236</v>
      </c>
      <c r="D612" s="46">
        <v>128102000</v>
      </c>
      <c r="E612" s="46">
        <v>72499861.03</v>
      </c>
      <c r="F612" s="47">
        <v>55602138.97</v>
      </c>
    </row>
    <row r="613" spans="1:6" ht="12.75">
      <c r="A613" s="53" t="s">
        <v>495</v>
      </c>
      <c r="B613" s="54">
        <v>200</v>
      </c>
      <c r="C613" s="55" t="s">
        <v>1237</v>
      </c>
      <c r="D613" s="46">
        <v>128102000</v>
      </c>
      <c r="E613" s="46">
        <v>72499861.03</v>
      </c>
      <c r="F613" s="47">
        <v>55602138.97</v>
      </c>
    </row>
    <row r="614" spans="1:6" ht="20.25">
      <c r="A614" s="53" t="s">
        <v>535</v>
      </c>
      <c r="B614" s="54">
        <v>200</v>
      </c>
      <c r="C614" s="55" t="s">
        <v>1238</v>
      </c>
      <c r="D614" s="46">
        <v>128102000</v>
      </c>
      <c r="E614" s="46">
        <v>72499861.03</v>
      </c>
      <c r="F614" s="47">
        <v>55602138.97</v>
      </c>
    </row>
    <row r="615" spans="1:6" ht="20.25">
      <c r="A615" s="53" t="s">
        <v>537</v>
      </c>
      <c r="B615" s="54">
        <v>200</v>
      </c>
      <c r="C615" s="55" t="s">
        <v>1239</v>
      </c>
      <c r="D615" s="46">
        <v>55102000</v>
      </c>
      <c r="E615" s="46">
        <v>-100000</v>
      </c>
      <c r="F615" s="47">
        <v>55202000</v>
      </c>
    </row>
    <row r="616" spans="1:6" ht="30">
      <c r="A616" s="53" t="s">
        <v>846</v>
      </c>
      <c r="B616" s="54">
        <v>200</v>
      </c>
      <c r="C616" s="55" t="s">
        <v>1240</v>
      </c>
      <c r="D616" s="46">
        <v>73000000</v>
      </c>
      <c r="E616" s="46">
        <v>72599861.03</v>
      </c>
      <c r="F616" s="47">
        <v>400138.97</v>
      </c>
    </row>
    <row r="617" spans="1:6" ht="12.75">
      <c r="A617" s="53" t="s">
        <v>1241</v>
      </c>
      <c r="B617" s="54">
        <v>200</v>
      </c>
      <c r="C617" s="55" t="s">
        <v>1242</v>
      </c>
      <c r="D617" s="46">
        <v>21980000</v>
      </c>
      <c r="E617" s="46">
        <v>0</v>
      </c>
      <c r="F617" s="47">
        <v>21980000</v>
      </c>
    </row>
    <row r="618" spans="1:6" ht="12.75">
      <c r="A618" s="53" t="s">
        <v>495</v>
      </c>
      <c r="B618" s="54">
        <v>200</v>
      </c>
      <c r="C618" s="55" t="s">
        <v>1243</v>
      </c>
      <c r="D618" s="46">
        <v>21980000</v>
      </c>
      <c r="E618" s="46">
        <v>0</v>
      </c>
      <c r="F618" s="47">
        <v>21980000</v>
      </c>
    </row>
    <row r="619" spans="1:6" ht="20.25">
      <c r="A619" s="53" t="s">
        <v>535</v>
      </c>
      <c r="B619" s="54">
        <v>200</v>
      </c>
      <c r="C619" s="55" t="s">
        <v>1244</v>
      </c>
      <c r="D619" s="46">
        <v>21980000</v>
      </c>
      <c r="E619" s="46">
        <v>0</v>
      </c>
      <c r="F619" s="47">
        <v>21980000</v>
      </c>
    </row>
    <row r="620" spans="1:6" ht="20.25">
      <c r="A620" s="53" t="s">
        <v>537</v>
      </c>
      <c r="B620" s="54">
        <v>200</v>
      </c>
      <c r="C620" s="55" t="s">
        <v>1245</v>
      </c>
      <c r="D620" s="46">
        <v>21980000</v>
      </c>
      <c r="E620" s="46">
        <v>0</v>
      </c>
      <c r="F620" s="47">
        <v>21980000</v>
      </c>
    </row>
    <row r="621" spans="1:6" ht="20.25">
      <c r="A621" s="53" t="s">
        <v>1246</v>
      </c>
      <c r="B621" s="54">
        <v>200</v>
      </c>
      <c r="C621" s="55" t="s">
        <v>1247</v>
      </c>
      <c r="D621" s="46">
        <v>23000000</v>
      </c>
      <c r="E621" s="46">
        <v>0</v>
      </c>
      <c r="F621" s="47">
        <v>23000000</v>
      </c>
    </row>
    <row r="622" spans="1:6" ht="12.75">
      <c r="A622" s="53" t="s">
        <v>1176</v>
      </c>
      <c r="B622" s="54">
        <v>200</v>
      </c>
      <c r="C622" s="55" t="s">
        <v>1248</v>
      </c>
      <c r="D622" s="46">
        <v>23000000</v>
      </c>
      <c r="E622" s="46">
        <v>0</v>
      </c>
      <c r="F622" s="47">
        <v>23000000</v>
      </c>
    </row>
    <row r="623" spans="1:6" ht="40.5">
      <c r="A623" s="53" t="s">
        <v>1249</v>
      </c>
      <c r="B623" s="54">
        <v>200</v>
      </c>
      <c r="C623" s="55" t="s">
        <v>1250</v>
      </c>
      <c r="D623" s="46">
        <v>23000000</v>
      </c>
      <c r="E623" s="46">
        <v>0</v>
      </c>
      <c r="F623" s="47">
        <v>23000000</v>
      </c>
    </row>
    <row r="624" spans="1:6" ht="30">
      <c r="A624" s="53" t="s">
        <v>1251</v>
      </c>
      <c r="B624" s="54">
        <v>200</v>
      </c>
      <c r="C624" s="55" t="s">
        <v>1252</v>
      </c>
      <c r="D624" s="46">
        <v>23000000</v>
      </c>
      <c r="E624" s="46">
        <v>0</v>
      </c>
      <c r="F624" s="47">
        <v>23000000</v>
      </c>
    </row>
    <row r="625" spans="1:6" ht="30">
      <c r="A625" s="53" t="s">
        <v>1253</v>
      </c>
      <c r="B625" s="54">
        <v>200</v>
      </c>
      <c r="C625" s="55" t="s">
        <v>1254</v>
      </c>
      <c r="D625" s="46">
        <v>4176000</v>
      </c>
      <c r="E625" s="46">
        <v>0</v>
      </c>
      <c r="F625" s="47">
        <v>4176000</v>
      </c>
    </row>
    <row r="626" spans="1:6" ht="20.25">
      <c r="A626" s="53" t="s">
        <v>1255</v>
      </c>
      <c r="B626" s="54">
        <v>200</v>
      </c>
      <c r="C626" s="55" t="s">
        <v>1256</v>
      </c>
      <c r="D626" s="46">
        <v>4176000</v>
      </c>
      <c r="E626" s="46">
        <v>0</v>
      </c>
      <c r="F626" s="47">
        <v>4176000</v>
      </c>
    </row>
    <row r="627" spans="1:6" ht="12.75">
      <c r="A627" s="53" t="s">
        <v>1176</v>
      </c>
      <c r="B627" s="54">
        <v>200</v>
      </c>
      <c r="C627" s="55" t="s">
        <v>1257</v>
      </c>
      <c r="D627" s="46">
        <v>4176000</v>
      </c>
      <c r="E627" s="46">
        <v>0</v>
      </c>
      <c r="F627" s="47">
        <v>4176000</v>
      </c>
    </row>
    <row r="628" spans="1:6" ht="12.75">
      <c r="A628" s="53" t="s">
        <v>1178</v>
      </c>
      <c r="B628" s="54">
        <v>200</v>
      </c>
      <c r="C628" s="55" t="s">
        <v>1258</v>
      </c>
      <c r="D628" s="46">
        <v>4176000</v>
      </c>
      <c r="E628" s="46">
        <v>0</v>
      </c>
      <c r="F628" s="47">
        <v>4176000</v>
      </c>
    </row>
    <row r="629" spans="1:6" ht="20.25">
      <c r="A629" s="53" t="s">
        <v>1207</v>
      </c>
      <c r="B629" s="54">
        <v>200</v>
      </c>
      <c r="C629" s="55" t="s">
        <v>1259</v>
      </c>
      <c r="D629" s="46">
        <v>4176000</v>
      </c>
      <c r="E629" s="46">
        <v>0</v>
      </c>
      <c r="F629" s="47">
        <v>4176000</v>
      </c>
    </row>
    <row r="630" spans="1:6" ht="12.75">
      <c r="A630" s="53" t="s">
        <v>1260</v>
      </c>
      <c r="B630" s="54">
        <v>200</v>
      </c>
      <c r="C630" s="55" t="s">
        <v>1261</v>
      </c>
      <c r="D630" s="46">
        <v>60000000</v>
      </c>
      <c r="E630" s="46">
        <v>0</v>
      </c>
      <c r="F630" s="47">
        <v>60000000</v>
      </c>
    </row>
    <row r="631" spans="1:6" ht="20.25">
      <c r="A631" s="53" t="s">
        <v>1262</v>
      </c>
      <c r="B631" s="54">
        <v>200</v>
      </c>
      <c r="C631" s="55" t="s">
        <v>1263</v>
      </c>
      <c r="D631" s="46">
        <v>60000000</v>
      </c>
      <c r="E631" s="46">
        <v>0</v>
      </c>
      <c r="F631" s="47">
        <v>60000000</v>
      </c>
    </row>
    <row r="632" spans="1:6" ht="20.25">
      <c r="A632" s="53" t="s">
        <v>1264</v>
      </c>
      <c r="B632" s="54">
        <v>200</v>
      </c>
      <c r="C632" s="55" t="s">
        <v>1265</v>
      </c>
      <c r="D632" s="46">
        <v>60000000</v>
      </c>
      <c r="E632" s="46">
        <v>0</v>
      </c>
      <c r="F632" s="47">
        <v>60000000</v>
      </c>
    </row>
    <row r="633" spans="1:6" ht="12.75">
      <c r="A633" s="53" t="s">
        <v>1176</v>
      </c>
      <c r="B633" s="54">
        <v>200</v>
      </c>
      <c r="C633" s="55" t="s">
        <v>1266</v>
      </c>
      <c r="D633" s="46">
        <v>60000000</v>
      </c>
      <c r="E633" s="46">
        <v>0</v>
      </c>
      <c r="F633" s="47">
        <v>60000000</v>
      </c>
    </row>
    <row r="634" spans="1:6" ht="12.75">
      <c r="A634" s="53" t="s">
        <v>1178</v>
      </c>
      <c r="B634" s="54">
        <v>200</v>
      </c>
      <c r="C634" s="55" t="s">
        <v>1267</v>
      </c>
      <c r="D634" s="46">
        <v>60000000</v>
      </c>
      <c r="E634" s="46">
        <v>0</v>
      </c>
      <c r="F634" s="47">
        <v>60000000</v>
      </c>
    </row>
    <row r="635" spans="1:6" ht="20.25">
      <c r="A635" s="53" t="s">
        <v>1207</v>
      </c>
      <c r="B635" s="54">
        <v>200</v>
      </c>
      <c r="C635" s="55" t="s">
        <v>1268</v>
      </c>
      <c r="D635" s="46">
        <v>60000000</v>
      </c>
      <c r="E635" s="46">
        <v>0</v>
      </c>
      <c r="F635" s="47">
        <v>60000000</v>
      </c>
    </row>
    <row r="636" spans="1:6" ht="12.75">
      <c r="A636" s="53" t="s">
        <v>1269</v>
      </c>
      <c r="B636" s="54">
        <v>200</v>
      </c>
      <c r="C636" s="55" t="s">
        <v>1270</v>
      </c>
      <c r="D636" s="46">
        <v>321364510</v>
      </c>
      <c r="E636" s="46">
        <v>56338361.52</v>
      </c>
      <c r="F636" s="47">
        <v>265026148.48</v>
      </c>
    </row>
    <row r="637" spans="1:6" ht="12.75">
      <c r="A637" s="53" t="s">
        <v>1048</v>
      </c>
      <c r="B637" s="54">
        <v>200</v>
      </c>
      <c r="C637" s="55" t="s">
        <v>2215</v>
      </c>
      <c r="D637" s="46">
        <f>D638</f>
        <v>53903900</v>
      </c>
      <c r="E637" s="46">
        <f>E638</f>
        <v>8339862.17</v>
      </c>
      <c r="F637" s="46">
        <f>F638</f>
        <v>45564037.83</v>
      </c>
    </row>
    <row r="638" spans="1:6" ht="12.75">
      <c r="A638" s="53" t="s">
        <v>2211</v>
      </c>
      <c r="B638" s="54">
        <v>200</v>
      </c>
      <c r="C638" s="55" t="s">
        <v>2213</v>
      </c>
      <c r="D638" s="46">
        <f>D639+D657+D662+D667+D672</f>
        <v>53903900</v>
      </c>
      <c r="E638" s="46">
        <f>E639+E657+E662+E667+E672</f>
        <v>8339862.17</v>
      </c>
      <c r="F638" s="46">
        <f>F639+F657+F662+F667+F672</f>
        <v>45564037.83</v>
      </c>
    </row>
    <row r="639" spans="1:6" ht="20.25">
      <c r="A639" s="53" t="s">
        <v>2212</v>
      </c>
      <c r="B639" s="54">
        <v>200</v>
      </c>
      <c r="C639" s="55" t="s">
        <v>2214</v>
      </c>
      <c r="D639" s="46">
        <f>D640</f>
        <v>35161700</v>
      </c>
      <c r="E639" s="46">
        <f>E640</f>
        <v>6514107.25</v>
      </c>
      <c r="F639" s="46">
        <f>F640</f>
        <v>28647592.75</v>
      </c>
    </row>
    <row r="640" spans="1:6" ht="12.75">
      <c r="A640" s="53" t="s">
        <v>711</v>
      </c>
      <c r="B640" s="54">
        <v>200</v>
      </c>
      <c r="C640" s="55" t="s">
        <v>1271</v>
      </c>
      <c r="D640" s="46">
        <v>35161700</v>
      </c>
      <c r="E640" s="46">
        <v>6514107.25</v>
      </c>
      <c r="F640" s="47">
        <v>28647592.75</v>
      </c>
    </row>
    <row r="641" spans="1:6" ht="30">
      <c r="A641" s="53" t="s">
        <v>467</v>
      </c>
      <c r="B641" s="54">
        <v>200</v>
      </c>
      <c r="C641" s="55" t="s">
        <v>1272</v>
      </c>
      <c r="D641" s="46">
        <v>32346500</v>
      </c>
      <c r="E641" s="46">
        <v>5678012.47</v>
      </c>
      <c r="F641" s="47">
        <v>26668487.53</v>
      </c>
    </row>
    <row r="642" spans="1:6" ht="12.75">
      <c r="A642" s="53" t="s">
        <v>714</v>
      </c>
      <c r="B642" s="54">
        <v>200</v>
      </c>
      <c r="C642" s="55" t="s">
        <v>1273</v>
      </c>
      <c r="D642" s="46">
        <v>32346500</v>
      </c>
      <c r="E642" s="46">
        <v>5678012.47</v>
      </c>
      <c r="F642" s="47">
        <v>26668487.53</v>
      </c>
    </row>
    <row r="643" spans="1:6" ht="12.75">
      <c r="A643" s="53" t="s">
        <v>716</v>
      </c>
      <c r="B643" s="54">
        <v>200</v>
      </c>
      <c r="C643" s="55" t="s">
        <v>1274</v>
      </c>
      <c r="D643" s="46">
        <v>24766900</v>
      </c>
      <c r="E643" s="46">
        <v>4439747.33</v>
      </c>
      <c r="F643" s="47">
        <v>20327152.67</v>
      </c>
    </row>
    <row r="644" spans="1:6" ht="12.75">
      <c r="A644" s="53" t="s">
        <v>718</v>
      </c>
      <c r="B644" s="54">
        <v>200</v>
      </c>
      <c r="C644" s="55" t="s">
        <v>1275</v>
      </c>
      <c r="D644" s="46">
        <v>100000</v>
      </c>
      <c r="E644" s="46">
        <v>0</v>
      </c>
      <c r="F644" s="47">
        <v>100000</v>
      </c>
    </row>
    <row r="645" spans="1:6" ht="20.25">
      <c r="A645" s="53" t="s">
        <v>720</v>
      </c>
      <c r="B645" s="54">
        <v>200</v>
      </c>
      <c r="C645" s="55" t="s">
        <v>1276</v>
      </c>
      <c r="D645" s="46">
        <v>7479600</v>
      </c>
      <c r="E645" s="46">
        <v>1238265.14</v>
      </c>
      <c r="F645" s="47">
        <v>6241334.86</v>
      </c>
    </row>
    <row r="646" spans="1:6" ht="12.75">
      <c r="A646" s="53" t="s">
        <v>487</v>
      </c>
      <c r="B646" s="54">
        <v>200</v>
      </c>
      <c r="C646" s="55" t="s">
        <v>1277</v>
      </c>
      <c r="D646" s="46">
        <v>2221695.43</v>
      </c>
      <c r="E646" s="46">
        <v>284470.21</v>
      </c>
      <c r="F646" s="47">
        <v>1937225.22</v>
      </c>
    </row>
    <row r="647" spans="1:6" ht="12.75">
      <c r="A647" s="53" t="s">
        <v>489</v>
      </c>
      <c r="B647" s="54">
        <v>200</v>
      </c>
      <c r="C647" s="55" t="s">
        <v>1278</v>
      </c>
      <c r="D647" s="46">
        <v>2221695.43</v>
      </c>
      <c r="E647" s="46">
        <v>284470.21</v>
      </c>
      <c r="F647" s="47">
        <v>1937225.22</v>
      </c>
    </row>
    <row r="648" spans="1:6" ht="12.75">
      <c r="A648" s="53" t="s">
        <v>491</v>
      </c>
      <c r="B648" s="54">
        <v>200</v>
      </c>
      <c r="C648" s="55" t="s">
        <v>1279</v>
      </c>
      <c r="D648" s="46">
        <v>383474.02</v>
      </c>
      <c r="E648" s="46">
        <v>23587.04</v>
      </c>
      <c r="F648" s="47">
        <v>359886.98</v>
      </c>
    </row>
    <row r="649" spans="1:6" ht="12.75">
      <c r="A649" s="53" t="s">
        <v>493</v>
      </c>
      <c r="B649" s="54">
        <v>200</v>
      </c>
      <c r="C649" s="55" t="s">
        <v>1280</v>
      </c>
      <c r="D649" s="46">
        <v>1838221.41</v>
      </c>
      <c r="E649" s="46">
        <v>260883.17</v>
      </c>
      <c r="F649" s="47">
        <v>1577338.24</v>
      </c>
    </row>
    <row r="650" spans="1:6" ht="12.75">
      <c r="A650" s="53" t="s">
        <v>495</v>
      </c>
      <c r="B650" s="54">
        <v>200</v>
      </c>
      <c r="C650" s="55" t="s">
        <v>1281</v>
      </c>
      <c r="D650" s="46">
        <v>593504.57</v>
      </c>
      <c r="E650" s="46">
        <v>551624.57</v>
      </c>
      <c r="F650" s="47">
        <v>41880</v>
      </c>
    </row>
    <row r="651" spans="1:6" ht="12.75">
      <c r="A651" s="53" t="s">
        <v>909</v>
      </c>
      <c r="B651" s="54">
        <v>200</v>
      </c>
      <c r="C651" s="55" t="s">
        <v>1282</v>
      </c>
      <c r="D651" s="46">
        <v>455115.33</v>
      </c>
      <c r="E651" s="46">
        <v>455115.33</v>
      </c>
      <c r="F651" s="47">
        <v>0</v>
      </c>
    </row>
    <row r="652" spans="1:6" ht="20.25">
      <c r="A652" s="53" t="s">
        <v>911</v>
      </c>
      <c r="B652" s="54">
        <v>200</v>
      </c>
      <c r="C652" s="55" t="s">
        <v>1283</v>
      </c>
      <c r="D652" s="46">
        <v>455115.33</v>
      </c>
      <c r="E652" s="46">
        <v>455115.33</v>
      </c>
      <c r="F652" s="47">
        <v>0</v>
      </c>
    </row>
    <row r="653" spans="1:6" ht="12.75">
      <c r="A653" s="53" t="s">
        <v>497</v>
      </c>
      <c r="B653" s="54">
        <v>200</v>
      </c>
      <c r="C653" s="55" t="s">
        <v>1284</v>
      </c>
      <c r="D653" s="46">
        <v>138389.24</v>
      </c>
      <c r="E653" s="46">
        <v>96509.24</v>
      </c>
      <c r="F653" s="47">
        <v>41880</v>
      </c>
    </row>
    <row r="654" spans="1:6" ht="12.75">
      <c r="A654" s="53" t="s">
        <v>499</v>
      </c>
      <c r="B654" s="54">
        <v>200</v>
      </c>
      <c r="C654" s="55" t="s">
        <v>1285</v>
      </c>
      <c r="D654" s="46">
        <v>99000</v>
      </c>
      <c r="E654" s="46">
        <v>81120</v>
      </c>
      <c r="F654" s="47">
        <v>17880</v>
      </c>
    </row>
    <row r="655" spans="1:6" ht="12.75">
      <c r="A655" s="53" t="s">
        <v>567</v>
      </c>
      <c r="B655" s="54">
        <v>200</v>
      </c>
      <c r="C655" s="55" t="s">
        <v>1286</v>
      </c>
      <c r="D655" s="46">
        <v>24000</v>
      </c>
      <c r="E655" s="46">
        <v>0</v>
      </c>
      <c r="F655" s="47">
        <v>24000</v>
      </c>
    </row>
    <row r="656" spans="1:6" ht="12.75">
      <c r="A656" s="53" t="s">
        <v>669</v>
      </c>
      <c r="B656" s="54">
        <v>200</v>
      </c>
      <c r="C656" s="55" t="s">
        <v>1287</v>
      </c>
      <c r="D656" s="46">
        <v>15389.24</v>
      </c>
      <c r="E656" s="46">
        <v>15389.24</v>
      </c>
      <c r="F656" s="47">
        <v>0</v>
      </c>
    </row>
    <row r="657" spans="1:6" ht="30">
      <c r="A657" s="53" t="s">
        <v>2216</v>
      </c>
      <c r="B657" s="54">
        <v>200</v>
      </c>
      <c r="C657" s="55" t="s">
        <v>2217</v>
      </c>
      <c r="D657" s="46">
        <f>D658</f>
        <v>5000000</v>
      </c>
      <c r="E657" s="46">
        <f>E658</f>
        <v>0</v>
      </c>
      <c r="F657" s="46">
        <f>F658</f>
        <v>5000000</v>
      </c>
    </row>
    <row r="658" spans="1:6" ht="20.25">
      <c r="A658" s="53" t="s">
        <v>571</v>
      </c>
      <c r="B658" s="54">
        <v>200</v>
      </c>
      <c r="C658" s="55" t="s">
        <v>1288</v>
      </c>
      <c r="D658" s="46">
        <v>5000000</v>
      </c>
      <c r="E658" s="46">
        <v>0</v>
      </c>
      <c r="F658" s="47">
        <v>5000000</v>
      </c>
    </row>
    <row r="659" spans="1:6" ht="12.75">
      <c r="A659" s="53" t="s">
        <v>487</v>
      </c>
      <c r="B659" s="54">
        <v>200</v>
      </c>
      <c r="C659" s="55" t="s">
        <v>1289</v>
      </c>
      <c r="D659" s="46">
        <v>5000000</v>
      </c>
      <c r="E659" s="46">
        <v>0</v>
      </c>
      <c r="F659" s="47">
        <v>5000000</v>
      </c>
    </row>
    <row r="660" spans="1:6" ht="12.75">
      <c r="A660" s="53" t="s">
        <v>489</v>
      </c>
      <c r="B660" s="54">
        <v>200</v>
      </c>
      <c r="C660" s="55" t="s">
        <v>1290</v>
      </c>
      <c r="D660" s="46">
        <v>5000000</v>
      </c>
      <c r="E660" s="46">
        <v>0</v>
      </c>
      <c r="F660" s="47">
        <v>5000000</v>
      </c>
    </row>
    <row r="661" spans="1:6" ht="12.75">
      <c r="A661" s="53" t="s">
        <v>493</v>
      </c>
      <c r="B661" s="54">
        <v>200</v>
      </c>
      <c r="C661" s="55" t="s">
        <v>1291</v>
      </c>
      <c r="D661" s="46">
        <v>5000000</v>
      </c>
      <c r="E661" s="46">
        <v>0</v>
      </c>
      <c r="F661" s="47">
        <v>5000000</v>
      </c>
    </row>
    <row r="662" spans="1:6" ht="12.75">
      <c r="A662" s="53" t="s">
        <v>2218</v>
      </c>
      <c r="B662" s="54">
        <v>200</v>
      </c>
      <c r="C662" s="55" t="s">
        <v>2219</v>
      </c>
      <c r="D662" s="46">
        <f>D663</f>
        <v>9202200</v>
      </c>
      <c r="E662" s="46">
        <f>E663</f>
        <v>1825754.92</v>
      </c>
      <c r="F662" s="46">
        <f>F663</f>
        <v>7376445.08</v>
      </c>
    </row>
    <row r="663" spans="1:6" ht="20.25">
      <c r="A663" s="53" t="s">
        <v>571</v>
      </c>
      <c r="B663" s="54">
        <v>200</v>
      </c>
      <c r="C663" s="55" t="s">
        <v>1292</v>
      </c>
      <c r="D663" s="46">
        <v>9202200</v>
      </c>
      <c r="E663" s="46">
        <v>1825754.92</v>
      </c>
      <c r="F663" s="47">
        <v>7376445.08</v>
      </c>
    </row>
    <row r="664" spans="1:6" ht="12.75">
      <c r="A664" s="53" t="s">
        <v>487</v>
      </c>
      <c r="B664" s="54">
        <v>200</v>
      </c>
      <c r="C664" s="55" t="s">
        <v>1293</v>
      </c>
      <c r="D664" s="46">
        <v>9202200</v>
      </c>
      <c r="E664" s="46">
        <v>1825754.92</v>
      </c>
      <c r="F664" s="47">
        <v>7376445.08</v>
      </c>
    </row>
    <row r="665" spans="1:6" ht="12.75">
      <c r="A665" s="53" t="s">
        <v>489</v>
      </c>
      <c r="B665" s="54">
        <v>200</v>
      </c>
      <c r="C665" s="55" t="s">
        <v>1294</v>
      </c>
      <c r="D665" s="46">
        <v>9202200</v>
      </c>
      <c r="E665" s="46">
        <v>1825754.92</v>
      </c>
      <c r="F665" s="47">
        <v>7376445.08</v>
      </c>
    </row>
    <row r="666" spans="1:6" ht="12.75">
      <c r="A666" s="53" t="s">
        <v>493</v>
      </c>
      <c r="B666" s="54">
        <v>200</v>
      </c>
      <c r="C666" s="55" t="s">
        <v>1295</v>
      </c>
      <c r="D666" s="46">
        <v>9202200</v>
      </c>
      <c r="E666" s="46">
        <v>1825754.92</v>
      </c>
      <c r="F666" s="47">
        <v>7376445.08</v>
      </c>
    </row>
    <row r="667" spans="1:6" ht="12.75">
      <c r="A667" s="53" t="s">
        <v>2220</v>
      </c>
      <c r="B667" s="54">
        <v>200</v>
      </c>
      <c r="C667" s="55" t="s">
        <v>2221</v>
      </c>
      <c r="D667" s="46">
        <f>D668</f>
        <v>3320000</v>
      </c>
      <c r="E667" s="46">
        <f>E668</f>
        <v>0</v>
      </c>
      <c r="F667" s="46">
        <f>F668</f>
        <v>3320000</v>
      </c>
    </row>
    <row r="668" spans="1:6" ht="20.25">
      <c r="A668" s="53" t="s">
        <v>571</v>
      </c>
      <c r="B668" s="54">
        <v>200</v>
      </c>
      <c r="C668" s="55" t="s">
        <v>1296</v>
      </c>
      <c r="D668" s="46">
        <v>3320000</v>
      </c>
      <c r="E668" s="46">
        <v>0</v>
      </c>
      <c r="F668" s="47">
        <v>3320000</v>
      </c>
    </row>
    <row r="669" spans="1:6" ht="12.75">
      <c r="A669" s="53" t="s">
        <v>487</v>
      </c>
      <c r="B669" s="54">
        <v>200</v>
      </c>
      <c r="C669" s="55" t="s">
        <v>1297</v>
      </c>
      <c r="D669" s="46">
        <v>3320000</v>
      </c>
      <c r="E669" s="46">
        <v>0</v>
      </c>
      <c r="F669" s="47">
        <v>3320000</v>
      </c>
    </row>
    <row r="670" spans="1:6" ht="12.75">
      <c r="A670" s="53" t="s">
        <v>489</v>
      </c>
      <c r="B670" s="54">
        <v>200</v>
      </c>
      <c r="C670" s="55" t="s">
        <v>1298</v>
      </c>
      <c r="D670" s="46">
        <v>3320000</v>
      </c>
      <c r="E670" s="46">
        <v>0</v>
      </c>
      <c r="F670" s="47">
        <v>3320000</v>
      </c>
    </row>
    <row r="671" spans="1:6" ht="12.75">
      <c r="A671" s="53" t="s">
        <v>493</v>
      </c>
      <c r="B671" s="54">
        <v>200</v>
      </c>
      <c r="C671" s="55" t="s">
        <v>1299</v>
      </c>
      <c r="D671" s="46">
        <v>3320000</v>
      </c>
      <c r="E671" s="46">
        <v>0</v>
      </c>
      <c r="F671" s="47">
        <v>3320000</v>
      </c>
    </row>
    <row r="672" spans="1:6" ht="20.25">
      <c r="A672" s="53" t="s">
        <v>2222</v>
      </c>
      <c r="B672" s="54">
        <v>200</v>
      </c>
      <c r="C672" s="55" t="s">
        <v>2223</v>
      </c>
      <c r="D672" s="46">
        <f>D673</f>
        <v>1220000</v>
      </c>
      <c r="E672" s="46">
        <f>E673</f>
        <v>0</v>
      </c>
      <c r="F672" s="46">
        <f>F673</f>
        <v>1220000</v>
      </c>
    </row>
    <row r="673" spans="1:6" ht="20.25">
      <c r="A673" s="53" t="s">
        <v>571</v>
      </c>
      <c r="B673" s="54">
        <v>200</v>
      </c>
      <c r="C673" s="55" t="s">
        <v>1300</v>
      </c>
      <c r="D673" s="46">
        <v>1220000</v>
      </c>
      <c r="E673" s="46">
        <v>0</v>
      </c>
      <c r="F673" s="47">
        <v>1220000</v>
      </c>
    </row>
    <row r="674" spans="1:6" ht="12.75">
      <c r="A674" s="53" t="s">
        <v>487</v>
      </c>
      <c r="B674" s="54">
        <v>200</v>
      </c>
      <c r="C674" s="55" t="s">
        <v>1301</v>
      </c>
      <c r="D674" s="46">
        <v>1220000</v>
      </c>
      <c r="E674" s="46">
        <v>0</v>
      </c>
      <c r="F674" s="47">
        <v>1220000</v>
      </c>
    </row>
    <row r="675" spans="1:6" ht="12.75">
      <c r="A675" s="53" t="s">
        <v>489</v>
      </c>
      <c r="B675" s="54">
        <v>200</v>
      </c>
      <c r="C675" s="55" t="s">
        <v>1302</v>
      </c>
      <c r="D675" s="46">
        <v>1220000</v>
      </c>
      <c r="E675" s="46">
        <v>0</v>
      </c>
      <c r="F675" s="47">
        <v>1220000</v>
      </c>
    </row>
    <row r="676" spans="1:6" ht="12.75">
      <c r="A676" s="53" t="s">
        <v>493</v>
      </c>
      <c r="B676" s="54">
        <v>200</v>
      </c>
      <c r="C676" s="55" t="s">
        <v>1303</v>
      </c>
      <c r="D676" s="46">
        <v>1220000</v>
      </c>
      <c r="E676" s="46">
        <v>0</v>
      </c>
      <c r="F676" s="47">
        <v>1220000</v>
      </c>
    </row>
    <row r="677" spans="1:6" ht="20.25">
      <c r="A677" s="53" t="s">
        <v>604</v>
      </c>
      <c r="B677" s="54">
        <v>200</v>
      </c>
      <c r="C677" s="55" t="s">
        <v>1304</v>
      </c>
      <c r="D677" s="46">
        <f>D678+D704+D739+D745</f>
        <v>267460610</v>
      </c>
      <c r="E677" s="46">
        <f>E678+E704+E739+E745</f>
        <v>47998499.35</v>
      </c>
      <c r="F677" s="46">
        <f>F678+F704+F739+F745</f>
        <v>219462110.64999998</v>
      </c>
    </row>
    <row r="678" spans="1:6" ht="12.75">
      <c r="A678" s="53" t="s">
        <v>1095</v>
      </c>
      <c r="B678" s="54">
        <v>200</v>
      </c>
      <c r="C678" s="55" t="s">
        <v>1305</v>
      </c>
      <c r="D678" s="46">
        <v>58784000</v>
      </c>
      <c r="E678" s="46">
        <v>0</v>
      </c>
      <c r="F678" s="47">
        <v>58784000</v>
      </c>
    </row>
    <row r="679" spans="1:6" ht="12.75">
      <c r="A679" s="53" t="s">
        <v>1097</v>
      </c>
      <c r="B679" s="54">
        <v>200</v>
      </c>
      <c r="C679" s="55" t="s">
        <v>1306</v>
      </c>
      <c r="D679" s="46">
        <v>14871000</v>
      </c>
      <c r="E679" s="46">
        <v>0</v>
      </c>
      <c r="F679" s="47">
        <v>14871000</v>
      </c>
    </row>
    <row r="680" spans="1:6" ht="12.75">
      <c r="A680" s="53" t="s">
        <v>1307</v>
      </c>
      <c r="B680" s="54">
        <v>200</v>
      </c>
      <c r="C680" s="55" t="s">
        <v>1308</v>
      </c>
      <c r="D680" s="46">
        <v>9771000</v>
      </c>
      <c r="E680" s="46">
        <v>0</v>
      </c>
      <c r="F680" s="47">
        <v>9771000</v>
      </c>
    </row>
    <row r="681" spans="1:6" ht="12.75">
      <c r="A681" s="53" t="s">
        <v>487</v>
      </c>
      <c r="B681" s="54">
        <v>200</v>
      </c>
      <c r="C681" s="55" t="s">
        <v>1309</v>
      </c>
      <c r="D681" s="46">
        <v>8771000</v>
      </c>
      <c r="E681" s="46">
        <v>0</v>
      </c>
      <c r="F681" s="47">
        <v>8771000</v>
      </c>
    </row>
    <row r="682" spans="1:6" ht="12.75">
      <c r="A682" s="53" t="s">
        <v>489</v>
      </c>
      <c r="B682" s="54">
        <v>200</v>
      </c>
      <c r="C682" s="55" t="s">
        <v>1310</v>
      </c>
      <c r="D682" s="46">
        <v>8771000</v>
      </c>
      <c r="E682" s="46">
        <v>0</v>
      </c>
      <c r="F682" s="47">
        <v>8771000</v>
      </c>
    </row>
    <row r="683" spans="1:6" ht="12.75">
      <c r="A683" s="53" t="s">
        <v>493</v>
      </c>
      <c r="B683" s="54">
        <v>200</v>
      </c>
      <c r="C683" s="55" t="s">
        <v>1311</v>
      </c>
      <c r="D683" s="46">
        <v>8771000</v>
      </c>
      <c r="E683" s="46">
        <v>0</v>
      </c>
      <c r="F683" s="47">
        <v>8771000</v>
      </c>
    </row>
    <row r="684" spans="1:6" ht="12.75">
      <c r="A684" s="53" t="s">
        <v>495</v>
      </c>
      <c r="B684" s="54">
        <v>200</v>
      </c>
      <c r="C684" s="55" t="s">
        <v>1312</v>
      </c>
      <c r="D684" s="46">
        <v>1000000</v>
      </c>
      <c r="E684" s="46">
        <v>0</v>
      </c>
      <c r="F684" s="47">
        <v>1000000</v>
      </c>
    </row>
    <row r="685" spans="1:6" ht="20.25">
      <c r="A685" s="53" t="s">
        <v>535</v>
      </c>
      <c r="B685" s="54">
        <v>200</v>
      </c>
      <c r="C685" s="55" t="s">
        <v>1313</v>
      </c>
      <c r="D685" s="46">
        <v>1000000</v>
      </c>
      <c r="E685" s="46">
        <v>0</v>
      </c>
      <c r="F685" s="47">
        <v>1000000</v>
      </c>
    </row>
    <row r="686" spans="1:6" ht="20.25">
      <c r="A686" s="53" t="s">
        <v>537</v>
      </c>
      <c r="B686" s="54">
        <v>200</v>
      </c>
      <c r="C686" s="55" t="s">
        <v>1314</v>
      </c>
      <c r="D686" s="46">
        <v>1000000</v>
      </c>
      <c r="E686" s="46">
        <v>0</v>
      </c>
      <c r="F686" s="47">
        <v>1000000</v>
      </c>
    </row>
    <row r="687" spans="1:6" ht="12.75">
      <c r="A687" s="53" t="s">
        <v>1315</v>
      </c>
      <c r="B687" s="54">
        <v>200</v>
      </c>
      <c r="C687" s="55" t="s">
        <v>1316</v>
      </c>
      <c r="D687" s="46">
        <v>1100000</v>
      </c>
      <c r="E687" s="46">
        <v>0</v>
      </c>
      <c r="F687" s="47">
        <v>1100000</v>
      </c>
    </row>
    <row r="688" spans="1:6" ht="12.75">
      <c r="A688" s="53" t="s">
        <v>487</v>
      </c>
      <c r="B688" s="54">
        <v>200</v>
      </c>
      <c r="C688" s="55" t="s">
        <v>1317</v>
      </c>
      <c r="D688" s="46">
        <v>1100000</v>
      </c>
      <c r="E688" s="46">
        <v>0</v>
      </c>
      <c r="F688" s="47">
        <v>1100000</v>
      </c>
    </row>
    <row r="689" spans="1:6" ht="12.75">
      <c r="A689" s="53" t="s">
        <v>489</v>
      </c>
      <c r="B689" s="54">
        <v>200</v>
      </c>
      <c r="C689" s="55" t="s">
        <v>1318</v>
      </c>
      <c r="D689" s="46">
        <v>1100000</v>
      </c>
      <c r="E689" s="46">
        <v>0</v>
      </c>
      <c r="F689" s="47">
        <v>1100000</v>
      </c>
    </row>
    <row r="690" spans="1:6" ht="12.75">
      <c r="A690" s="53" t="s">
        <v>493</v>
      </c>
      <c r="B690" s="54">
        <v>200</v>
      </c>
      <c r="C690" s="55" t="s">
        <v>1319</v>
      </c>
      <c r="D690" s="46">
        <v>1100000</v>
      </c>
      <c r="E690" s="46">
        <v>0</v>
      </c>
      <c r="F690" s="47">
        <v>1100000</v>
      </c>
    </row>
    <row r="691" spans="1:6" ht="12.75">
      <c r="A691" s="53" t="s">
        <v>1320</v>
      </c>
      <c r="B691" s="54">
        <v>200</v>
      </c>
      <c r="C691" s="55" t="s">
        <v>1321</v>
      </c>
      <c r="D691" s="46">
        <v>4000000</v>
      </c>
      <c r="E691" s="46">
        <v>0</v>
      </c>
      <c r="F691" s="47">
        <v>4000000</v>
      </c>
    </row>
    <row r="692" spans="1:6" ht="12.75">
      <c r="A692" s="53" t="s">
        <v>487</v>
      </c>
      <c r="B692" s="54">
        <v>200</v>
      </c>
      <c r="C692" s="55" t="s">
        <v>1322</v>
      </c>
      <c r="D692" s="46">
        <v>4000000</v>
      </c>
      <c r="E692" s="46">
        <v>0</v>
      </c>
      <c r="F692" s="47">
        <v>4000000</v>
      </c>
    </row>
    <row r="693" spans="1:6" ht="12.75">
      <c r="A693" s="53" t="s">
        <v>489</v>
      </c>
      <c r="B693" s="54">
        <v>200</v>
      </c>
      <c r="C693" s="55" t="s">
        <v>1323</v>
      </c>
      <c r="D693" s="46">
        <v>4000000</v>
      </c>
      <c r="E693" s="46">
        <v>0</v>
      </c>
      <c r="F693" s="47">
        <v>4000000</v>
      </c>
    </row>
    <row r="694" spans="1:6" ht="12.75">
      <c r="A694" s="53" t="s">
        <v>493</v>
      </c>
      <c r="B694" s="54">
        <v>200</v>
      </c>
      <c r="C694" s="55" t="s">
        <v>1324</v>
      </c>
      <c r="D694" s="46">
        <v>4000000</v>
      </c>
      <c r="E694" s="46">
        <v>0</v>
      </c>
      <c r="F694" s="47">
        <v>4000000</v>
      </c>
    </row>
    <row r="695" spans="1:6" ht="12.75">
      <c r="A695" s="53" t="s">
        <v>1098</v>
      </c>
      <c r="B695" s="54">
        <v>200</v>
      </c>
      <c r="C695" s="55" t="s">
        <v>1325</v>
      </c>
      <c r="D695" s="46">
        <v>43913000</v>
      </c>
      <c r="E695" s="46">
        <v>0</v>
      </c>
      <c r="F695" s="47">
        <v>43913000</v>
      </c>
    </row>
    <row r="696" spans="1:6" ht="12.75">
      <c r="A696" s="53" t="s">
        <v>1326</v>
      </c>
      <c r="B696" s="54">
        <v>200</v>
      </c>
      <c r="C696" s="55" t="s">
        <v>1327</v>
      </c>
      <c r="D696" s="46">
        <v>5413000</v>
      </c>
      <c r="E696" s="46">
        <v>0</v>
      </c>
      <c r="F696" s="47">
        <v>5413000</v>
      </c>
    </row>
    <row r="697" spans="1:6" ht="12.75">
      <c r="A697" s="53" t="s">
        <v>487</v>
      </c>
      <c r="B697" s="54">
        <v>200</v>
      </c>
      <c r="C697" s="55" t="s">
        <v>1328</v>
      </c>
      <c r="D697" s="46">
        <v>5413000</v>
      </c>
      <c r="E697" s="46">
        <v>0</v>
      </c>
      <c r="F697" s="47">
        <v>5413000</v>
      </c>
    </row>
    <row r="698" spans="1:6" ht="12.75">
      <c r="A698" s="53" t="s">
        <v>489</v>
      </c>
      <c r="B698" s="54">
        <v>200</v>
      </c>
      <c r="C698" s="55" t="s">
        <v>1329</v>
      </c>
      <c r="D698" s="46">
        <v>5413000</v>
      </c>
      <c r="E698" s="46">
        <v>0</v>
      </c>
      <c r="F698" s="47">
        <v>5413000</v>
      </c>
    </row>
    <row r="699" spans="1:6" ht="12.75">
      <c r="A699" s="53" t="s">
        <v>493</v>
      </c>
      <c r="B699" s="54">
        <v>200</v>
      </c>
      <c r="C699" s="55" t="s">
        <v>1330</v>
      </c>
      <c r="D699" s="46">
        <v>5413000</v>
      </c>
      <c r="E699" s="46">
        <v>0</v>
      </c>
      <c r="F699" s="47">
        <v>5413000</v>
      </c>
    </row>
    <row r="700" spans="1:6" ht="20.25">
      <c r="A700" s="53" t="s">
        <v>1331</v>
      </c>
      <c r="B700" s="54">
        <v>200</v>
      </c>
      <c r="C700" s="55" t="s">
        <v>1332</v>
      </c>
      <c r="D700" s="46">
        <v>38500000</v>
      </c>
      <c r="E700" s="46">
        <v>0</v>
      </c>
      <c r="F700" s="47">
        <v>38500000</v>
      </c>
    </row>
    <row r="701" spans="1:6" ht="12.75">
      <c r="A701" s="53" t="s">
        <v>487</v>
      </c>
      <c r="B701" s="54">
        <v>200</v>
      </c>
      <c r="C701" s="55" t="s">
        <v>1333</v>
      </c>
      <c r="D701" s="46">
        <v>38500000</v>
      </c>
      <c r="E701" s="46">
        <v>0</v>
      </c>
      <c r="F701" s="47">
        <v>38500000</v>
      </c>
    </row>
    <row r="702" spans="1:6" ht="12.75">
      <c r="A702" s="53" t="s">
        <v>489</v>
      </c>
      <c r="B702" s="54">
        <v>200</v>
      </c>
      <c r="C702" s="55" t="s">
        <v>1334</v>
      </c>
      <c r="D702" s="46">
        <v>38500000</v>
      </c>
      <c r="E702" s="46">
        <v>0</v>
      </c>
      <c r="F702" s="47">
        <v>38500000</v>
      </c>
    </row>
    <row r="703" spans="1:6" ht="12.75">
      <c r="A703" s="53" t="s">
        <v>493</v>
      </c>
      <c r="B703" s="54">
        <v>200</v>
      </c>
      <c r="C703" s="55" t="s">
        <v>1335</v>
      </c>
      <c r="D703" s="46">
        <v>38500000</v>
      </c>
      <c r="E703" s="46">
        <v>0</v>
      </c>
      <c r="F703" s="47">
        <v>38500000</v>
      </c>
    </row>
    <row r="704" spans="1:6" ht="12.75">
      <c r="A704" s="53" t="s">
        <v>606</v>
      </c>
      <c r="B704" s="54">
        <v>200</v>
      </c>
      <c r="C704" s="55" t="s">
        <v>1336</v>
      </c>
      <c r="D704" s="46">
        <f>D705+D724+D729+D734</f>
        <v>203176610</v>
      </c>
      <c r="E704" s="46">
        <f>E705+E724+E729+E734</f>
        <v>47998499.35</v>
      </c>
      <c r="F704" s="46">
        <f>F705+F724+F729+F734</f>
        <v>155178110.64999998</v>
      </c>
    </row>
    <row r="705" spans="1:6" ht="12.75">
      <c r="A705" s="53" t="s">
        <v>608</v>
      </c>
      <c r="B705" s="54">
        <v>200</v>
      </c>
      <c r="C705" s="55" t="s">
        <v>1337</v>
      </c>
      <c r="D705" s="46">
        <v>94421200</v>
      </c>
      <c r="E705" s="46">
        <v>15919078.4</v>
      </c>
      <c r="F705" s="47">
        <v>78502121.6</v>
      </c>
    </row>
    <row r="706" spans="1:6" ht="12.75">
      <c r="A706" s="53" t="s">
        <v>711</v>
      </c>
      <c r="B706" s="54">
        <v>200</v>
      </c>
      <c r="C706" s="55" t="s">
        <v>1338</v>
      </c>
      <c r="D706" s="46">
        <v>55061000</v>
      </c>
      <c r="E706" s="46">
        <v>14166093.28</v>
      </c>
      <c r="F706" s="47">
        <v>40894906.72</v>
      </c>
    </row>
    <row r="707" spans="1:6" ht="30">
      <c r="A707" s="53" t="s">
        <v>467</v>
      </c>
      <c r="B707" s="54">
        <v>200</v>
      </c>
      <c r="C707" s="55" t="s">
        <v>1339</v>
      </c>
      <c r="D707" s="46">
        <v>43468500</v>
      </c>
      <c r="E707" s="46">
        <v>10921235.79</v>
      </c>
      <c r="F707" s="47">
        <v>32547264.21</v>
      </c>
    </row>
    <row r="708" spans="1:6" ht="12.75">
      <c r="A708" s="53" t="s">
        <v>714</v>
      </c>
      <c r="B708" s="54">
        <v>200</v>
      </c>
      <c r="C708" s="55" t="s">
        <v>1340</v>
      </c>
      <c r="D708" s="46">
        <v>43468500</v>
      </c>
      <c r="E708" s="46">
        <v>10921235.79</v>
      </c>
      <c r="F708" s="47">
        <v>32547264.21</v>
      </c>
    </row>
    <row r="709" spans="1:6" ht="12.75">
      <c r="A709" s="53" t="s">
        <v>716</v>
      </c>
      <c r="B709" s="54">
        <v>200</v>
      </c>
      <c r="C709" s="55" t="s">
        <v>1341</v>
      </c>
      <c r="D709" s="46">
        <v>33394390</v>
      </c>
      <c r="E709" s="46">
        <v>8582007.68</v>
      </c>
      <c r="F709" s="47">
        <v>24812382.32</v>
      </c>
    </row>
    <row r="710" spans="1:6" ht="20.25">
      <c r="A710" s="53" t="s">
        <v>720</v>
      </c>
      <c r="B710" s="54">
        <v>200</v>
      </c>
      <c r="C710" s="55" t="s">
        <v>1342</v>
      </c>
      <c r="D710" s="46">
        <v>10074110</v>
      </c>
      <c r="E710" s="46">
        <v>2339228.11</v>
      </c>
      <c r="F710" s="47">
        <v>7734881.89</v>
      </c>
    </row>
    <row r="711" spans="1:6" ht="12.75">
      <c r="A711" s="53" t="s">
        <v>487</v>
      </c>
      <c r="B711" s="54">
        <v>200</v>
      </c>
      <c r="C711" s="55" t="s">
        <v>1343</v>
      </c>
      <c r="D711" s="46">
        <v>8907500</v>
      </c>
      <c r="E711" s="46">
        <v>1622406.49</v>
      </c>
      <c r="F711" s="47">
        <v>7285093.51</v>
      </c>
    </row>
    <row r="712" spans="1:6" ht="12.75">
      <c r="A712" s="53" t="s">
        <v>489</v>
      </c>
      <c r="B712" s="54">
        <v>200</v>
      </c>
      <c r="C712" s="55" t="s">
        <v>1344</v>
      </c>
      <c r="D712" s="46">
        <v>8907500</v>
      </c>
      <c r="E712" s="46">
        <v>1622406.49</v>
      </c>
      <c r="F712" s="47">
        <v>7285093.51</v>
      </c>
    </row>
    <row r="713" spans="1:6" ht="12.75">
      <c r="A713" s="53" t="s">
        <v>491</v>
      </c>
      <c r="B713" s="54">
        <v>200</v>
      </c>
      <c r="C713" s="55" t="s">
        <v>1345</v>
      </c>
      <c r="D713" s="46">
        <v>463400</v>
      </c>
      <c r="E713" s="46">
        <v>20109.26</v>
      </c>
      <c r="F713" s="47">
        <v>443290.74</v>
      </c>
    </row>
    <row r="714" spans="1:6" ht="12.75">
      <c r="A714" s="53" t="s">
        <v>493</v>
      </c>
      <c r="B714" s="54">
        <v>200</v>
      </c>
      <c r="C714" s="55" t="s">
        <v>1346</v>
      </c>
      <c r="D714" s="46">
        <v>8444100</v>
      </c>
      <c r="E714" s="46">
        <v>1602297.23</v>
      </c>
      <c r="F714" s="47">
        <v>6841802.77</v>
      </c>
    </row>
    <row r="715" spans="1:6" ht="12.75">
      <c r="A715" s="53" t="s">
        <v>495</v>
      </c>
      <c r="B715" s="54">
        <v>200</v>
      </c>
      <c r="C715" s="55" t="s">
        <v>1347</v>
      </c>
      <c r="D715" s="46">
        <v>2685000</v>
      </c>
      <c r="E715" s="46">
        <v>1622451</v>
      </c>
      <c r="F715" s="47">
        <v>1062549</v>
      </c>
    </row>
    <row r="716" spans="1:6" ht="12.75">
      <c r="A716" s="53" t="s">
        <v>497</v>
      </c>
      <c r="B716" s="54">
        <v>200</v>
      </c>
      <c r="C716" s="55" t="s">
        <v>1348</v>
      </c>
      <c r="D716" s="46">
        <v>2685000</v>
      </c>
      <c r="E716" s="46">
        <v>1622451</v>
      </c>
      <c r="F716" s="47">
        <v>1062549</v>
      </c>
    </row>
    <row r="717" spans="1:6" ht="12.75">
      <c r="A717" s="53" t="s">
        <v>499</v>
      </c>
      <c r="B717" s="54">
        <v>200</v>
      </c>
      <c r="C717" s="55" t="s">
        <v>1349</v>
      </c>
      <c r="D717" s="46">
        <v>2459000</v>
      </c>
      <c r="E717" s="46">
        <v>1504216</v>
      </c>
      <c r="F717" s="47">
        <v>954784</v>
      </c>
    </row>
    <row r="718" spans="1:6" ht="12.75">
      <c r="A718" s="53" t="s">
        <v>567</v>
      </c>
      <c r="B718" s="54">
        <v>200</v>
      </c>
      <c r="C718" s="55" t="s">
        <v>1350</v>
      </c>
      <c r="D718" s="46">
        <v>211000</v>
      </c>
      <c r="E718" s="46">
        <v>103235</v>
      </c>
      <c r="F718" s="47">
        <v>107765</v>
      </c>
    </row>
    <row r="719" spans="1:6" ht="12.75">
      <c r="A719" s="53" t="s">
        <v>669</v>
      </c>
      <c r="B719" s="54">
        <v>200</v>
      </c>
      <c r="C719" s="55" t="s">
        <v>1351</v>
      </c>
      <c r="D719" s="46">
        <v>15000</v>
      </c>
      <c r="E719" s="46">
        <v>15000</v>
      </c>
      <c r="F719" s="47">
        <v>0</v>
      </c>
    </row>
    <row r="720" spans="1:6" ht="20.25">
      <c r="A720" s="53" t="s">
        <v>1352</v>
      </c>
      <c r="B720" s="54">
        <v>200</v>
      </c>
      <c r="C720" s="55" t="s">
        <v>1353</v>
      </c>
      <c r="D720" s="46">
        <v>39360200</v>
      </c>
      <c r="E720" s="46">
        <v>1752985.12</v>
      </c>
      <c r="F720" s="47">
        <v>37607214.88</v>
      </c>
    </row>
    <row r="721" spans="1:6" ht="12.75">
      <c r="A721" s="53" t="s">
        <v>487</v>
      </c>
      <c r="B721" s="54">
        <v>200</v>
      </c>
      <c r="C721" s="55" t="s">
        <v>1354</v>
      </c>
      <c r="D721" s="46">
        <v>39360200</v>
      </c>
      <c r="E721" s="46">
        <v>1752985.12</v>
      </c>
      <c r="F721" s="47">
        <v>37607214.88</v>
      </c>
    </row>
    <row r="722" spans="1:6" ht="12.75">
      <c r="A722" s="53" t="s">
        <v>489</v>
      </c>
      <c r="B722" s="54">
        <v>200</v>
      </c>
      <c r="C722" s="55" t="s">
        <v>1355</v>
      </c>
      <c r="D722" s="46">
        <v>39360200</v>
      </c>
      <c r="E722" s="46">
        <v>1752985.12</v>
      </c>
      <c r="F722" s="47">
        <v>37607214.88</v>
      </c>
    </row>
    <row r="723" spans="1:6" ht="12.75">
      <c r="A723" s="53" t="s">
        <v>493</v>
      </c>
      <c r="B723" s="54">
        <v>200</v>
      </c>
      <c r="C723" s="55" t="s">
        <v>1356</v>
      </c>
      <c r="D723" s="46">
        <v>39360200</v>
      </c>
      <c r="E723" s="46">
        <v>1752985.12</v>
      </c>
      <c r="F723" s="47">
        <v>37607214.88</v>
      </c>
    </row>
    <row r="724" spans="1:6" ht="12.75">
      <c r="A724" s="53" t="s">
        <v>2224</v>
      </c>
      <c r="B724" s="54">
        <v>200</v>
      </c>
      <c r="C724" s="55" t="s">
        <v>2225</v>
      </c>
      <c r="D724" s="46">
        <f>D725</f>
        <v>78630000</v>
      </c>
      <c r="E724" s="46">
        <f>E725</f>
        <v>32079420.95</v>
      </c>
      <c r="F724" s="46">
        <f>F725</f>
        <v>46550579.05</v>
      </c>
    </row>
    <row r="725" spans="1:6" ht="12.75">
      <c r="A725" s="53" t="s">
        <v>1357</v>
      </c>
      <c r="B725" s="54">
        <v>200</v>
      </c>
      <c r="C725" s="55" t="s">
        <v>1358</v>
      </c>
      <c r="D725" s="46">
        <v>78630000</v>
      </c>
      <c r="E725" s="46">
        <v>32079420.95</v>
      </c>
      <c r="F725" s="47">
        <v>46550579.05</v>
      </c>
    </row>
    <row r="726" spans="1:6" ht="12.75">
      <c r="A726" s="53" t="s">
        <v>487</v>
      </c>
      <c r="B726" s="54">
        <v>200</v>
      </c>
      <c r="C726" s="55" t="s">
        <v>1359</v>
      </c>
      <c r="D726" s="46">
        <v>78630000</v>
      </c>
      <c r="E726" s="46">
        <v>32079420.95</v>
      </c>
      <c r="F726" s="47">
        <v>46550579.05</v>
      </c>
    </row>
    <row r="727" spans="1:6" ht="12.75">
      <c r="A727" s="53" t="s">
        <v>489</v>
      </c>
      <c r="B727" s="54">
        <v>200</v>
      </c>
      <c r="C727" s="55" t="s">
        <v>1360</v>
      </c>
      <c r="D727" s="46">
        <v>78630000</v>
      </c>
      <c r="E727" s="46">
        <v>32079420.95</v>
      </c>
      <c r="F727" s="47">
        <v>46550579.05</v>
      </c>
    </row>
    <row r="728" spans="1:6" ht="12.75">
      <c r="A728" s="53" t="s">
        <v>493</v>
      </c>
      <c r="B728" s="54">
        <v>200</v>
      </c>
      <c r="C728" s="55" t="s">
        <v>1361</v>
      </c>
      <c r="D728" s="46">
        <v>78630000</v>
      </c>
      <c r="E728" s="46">
        <v>32079420.95</v>
      </c>
      <c r="F728" s="47">
        <v>46550579.05</v>
      </c>
    </row>
    <row r="729" spans="1:6" ht="12.75">
      <c r="A729" s="53" t="s">
        <v>1362</v>
      </c>
      <c r="B729" s="54">
        <v>200</v>
      </c>
      <c r="C729" s="55" t="s">
        <v>1363</v>
      </c>
      <c r="D729" s="46">
        <v>24762070</v>
      </c>
      <c r="E729" s="46">
        <v>0</v>
      </c>
      <c r="F729" s="47">
        <v>24762070</v>
      </c>
    </row>
    <row r="730" spans="1:6" ht="30">
      <c r="A730" s="53" t="s">
        <v>1364</v>
      </c>
      <c r="B730" s="54">
        <v>200</v>
      </c>
      <c r="C730" s="55" t="s">
        <v>1365</v>
      </c>
      <c r="D730" s="46">
        <v>24762070</v>
      </c>
      <c r="E730" s="46">
        <v>0</v>
      </c>
      <c r="F730" s="47">
        <v>24762070</v>
      </c>
    </row>
    <row r="731" spans="1:6" ht="12.75">
      <c r="A731" s="53" t="s">
        <v>487</v>
      </c>
      <c r="B731" s="54">
        <v>200</v>
      </c>
      <c r="C731" s="55" t="s">
        <v>1366</v>
      </c>
      <c r="D731" s="46">
        <v>24762070</v>
      </c>
      <c r="E731" s="46">
        <v>0</v>
      </c>
      <c r="F731" s="47">
        <v>24762070</v>
      </c>
    </row>
    <row r="732" spans="1:6" ht="12.75">
      <c r="A732" s="53" t="s">
        <v>489</v>
      </c>
      <c r="B732" s="54">
        <v>200</v>
      </c>
      <c r="C732" s="55" t="s">
        <v>1367</v>
      </c>
      <c r="D732" s="46">
        <v>24762070</v>
      </c>
      <c r="E732" s="46">
        <v>0</v>
      </c>
      <c r="F732" s="47">
        <v>24762070</v>
      </c>
    </row>
    <row r="733" spans="1:6" ht="12.75">
      <c r="A733" s="53" t="s">
        <v>493</v>
      </c>
      <c r="B733" s="54">
        <v>200</v>
      </c>
      <c r="C733" s="55" t="s">
        <v>1368</v>
      </c>
      <c r="D733" s="46">
        <v>24762070</v>
      </c>
      <c r="E733" s="46">
        <v>0</v>
      </c>
      <c r="F733" s="47">
        <v>24762070</v>
      </c>
    </row>
    <row r="734" spans="1:6" ht="12.75">
      <c r="A734" s="53" t="s">
        <v>1106</v>
      </c>
      <c r="B734" s="54">
        <v>200</v>
      </c>
      <c r="C734" s="55" t="s">
        <v>2226</v>
      </c>
      <c r="D734" s="46">
        <f>D735</f>
        <v>5363340</v>
      </c>
      <c r="E734" s="46">
        <f>E735</f>
        <v>0</v>
      </c>
      <c r="F734" s="46">
        <f>F735</f>
        <v>5363340</v>
      </c>
    </row>
    <row r="735" spans="1:6" ht="20.25">
      <c r="A735" s="53" t="s">
        <v>1369</v>
      </c>
      <c r="B735" s="54">
        <v>200</v>
      </c>
      <c r="C735" s="55" t="s">
        <v>1370</v>
      </c>
      <c r="D735" s="46">
        <v>5363340</v>
      </c>
      <c r="E735" s="46">
        <v>0</v>
      </c>
      <c r="F735" s="47">
        <v>5363340</v>
      </c>
    </row>
    <row r="736" spans="1:6" ht="12.75">
      <c r="A736" s="53" t="s">
        <v>487</v>
      </c>
      <c r="B736" s="54">
        <v>200</v>
      </c>
      <c r="C736" s="55" t="s">
        <v>1371</v>
      </c>
      <c r="D736" s="46">
        <v>5363340</v>
      </c>
      <c r="E736" s="46">
        <v>0</v>
      </c>
      <c r="F736" s="47">
        <v>5363340</v>
      </c>
    </row>
    <row r="737" spans="1:6" ht="12.75">
      <c r="A737" s="53" t="s">
        <v>489</v>
      </c>
      <c r="B737" s="54">
        <v>200</v>
      </c>
      <c r="C737" s="55" t="s">
        <v>1372</v>
      </c>
      <c r="D737" s="46">
        <v>5363340</v>
      </c>
      <c r="E737" s="46">
        <v>0</v>
      </c>
      <c r="F737" s="47">
        <v>5363340</v>
      </c>
    </row>
    <row r="738" spans="1:6" ht="12.75">
      <c r="A738" s="53" t="s">
        <v>493</v>
      </c>
      <c r="B738" s="54">
        <v>200</v>
      </c>
      <c r="C738" s="55" t="s">
        <v>1373</v>
      </c>
      <c r="D738" s="46">
        <v>5363340</v>
      </c>
      <c r="E738" s="46">
        <v>0</v>
      </c>
      <c r="F738" s="47">
        <v>5363340</v>
      </c>
    </row>
    <row r="739" spans="1:6" ht="20.25">
      <c r="A739" s="53" t="s">
        <v>1183</v>
      </c>
      <c r="B739" s="54">
        <v>200</v>
      </c>
      <c r="C739" s="55" t="s">
        <v>1374</v>
      </c>
      <c r="D739" s="46">
        <v>4000000</v>
      </c>
      <c r="E739" s="46">
        <v>0</v>
      </c>
      <c r="F739" s="47">
        <v>4000000</v>
      </c>
    </row>
    <row r="740" spans="1:6" ht="20.25">
      <c r="A740" s="53" t="s">
        <v>1375</v>
      </c>
      <c r="B740" s="54">
        <v>200</v>
      </c>
      <c r="C740" s="55" t="s">
        <v>1376</v>
      </c>
      <c r="D740" s="46">
        <v>4000000</v>
      </c>
      <c r="E740" s="46">
        <v>0</v>
      </c>
      <c r="F740" s="47">
        <v>4000000</v>
      </c>
    </row>
    <row r="741" spans="1:6" ht="20.25">
      <c r="A741" s="53" t="s">
        <v>571</v>
      </c>
      <c r="B741" s="54">
        <v>200</v>
      </c>
      <c r="C741" s="55" t="s">
        <v>1377</v>
      </c>
      <c r="D741" s="46">
        <v>4000000</v>
      </c>
      <c r="E741" s="46">
        <v>0</v>
      </c>
      <c r="F741" s="47">
        <v>4000000</v>
      </c>
    </row>
    <row r="742" spans="1:6" ht="12.75">
      <c r="A742" s="53" t="s">
        <v>495</v>
      </c>
      <c r="B742" s="54">
        <v>200</v>
      </c>
      <c r="C742" s="55" t="s">
        <v>1378</v>
      </c>
      <c r="D742" s="46">
        <v>4000000</v>
      </c>
      <c r="E742" s="46">
        <v>0</v>
      </c>
      <c r="F742" s="47">
        <v>4000000</v>
      </c>
    </row>
    <row r="743" spans="1:6" ht="20.25">
      <c r="A743" s="53" t="s">
        <v>535</v>
      </c>
      <c r="B743" s="54">
        <v>200</v>
      </c>
      <c r="C743" s="55" t="s">
        <v>1379</v>
      </c>
      <c r="D743" s="46">
        <v>4000000</v>
      </c>
      <c r="E743" s="46">
        <v>0</v>
      </c>
      <c r="F743" s="47">
        <v>4000000</v>
      </c>
    </row>
    <row r="744" spans="1:6" ht="20.25">
      <c r="A744" s="53" t="s">
        <v>537</v>
      </c>
      <c r="B744" s="54">
        <v>200</v>
      </c>
      <c r="C744" s="55" t="s">
        <v>1380</v>
      </c>
      <c r="D744" s="46">
        <v>4000000</v>
      </c>
      <c r="E744" s="46">
        <v>0</v>
      </c>
      <c r="F744" s="47">
        <v>4000000</v>
      </c>
    </row>
    <row r="745" spans="1:6" ht="12.75">
      <c r="A745" s="53" t="s">
        <v>2227</v>
      </c>
      <c r="B745" s="54">
        <v>200</v>
      </c>
      <c r="C745" s="55" t="s">
        <v>1381</v>
      </c>
      <c r="D745" s="46">
        <v>1500000</v>
      </c>
      <c r="E745" s="46">
        <v>0</v>
      </c>
      <c r="F745" s="47">
        <v>1500000</v>
      </c>
    </row>
    <row r="746" spans="1:6" ht="20.25">
      <c r="A746" s="53" t="s">
        <v>1382</v>
      </c>
      <c r="B746" s="54">
        <v>200</v>
      </c>
      <c r="C746" s="55" t="s">
        <v>1383</v>
      </c>
      <c r="D746" s="46">
        <v>1500000</v>
      </c>
      <c r="E746" s="46">
        <v>0</v>
      </c>
      <c r="F746" s="47">
        <v>1500000</v>
      </c>
    </row>
    <row r="747" spans="1:6" ht="20.25">
      <c r="A747" s="53" t="s">
        <v>571</v>
      </c>
      <c r="B747" s="54">
        <v>200</v>
      </c>
      <c r="C747" s="55" t="s">
        <v>1384</v>
      </c>
      <c r="D747" s="46">
        <v>1500000</v>
      </c>
      <c r="E747" s="46">
        <v>0</v>
      </c>
      <c r="F747" s="47">
        <v>1500000</v>
      </c>
    </row>
    <row r="748" spans="1:6" ht="12.75">
      <c r="A748" s="53" t="s">
        <v>487</v>
      </c>
      <c r="B748" s="54">
        <v>200</v>
      </c>
      <c r="C748" s="55" t="s">
        <v>1385</v>
      </c>
      <c r="D748" s="46">
        <v>1500000</v>
      </c>
      <c r="E748" s="46">
        <v>0</v>
      </c>
      <c r="F748" s="47">
        <v>1500000</v>
      </c>
    </row>
    <row r="749" spans="1:6" ht="12.75">
      <c r="A749" s="53" t="s">
        <v>489</v>
      </c>
      <c r="B749" s="54">
        <v>200</v>
      </c>
      <c r="C749" s="55" t="s">
        <v>1386</v>
      </c>
      <c r="D749" s="46">
        <v>1500000</v>
      </c>
      <c r="E749" s="46">
        <v>0</v>
      </c>
      <c r="F749" s="47">
        <v>1500000</v>
      </c>
    </row>
    <row r="750" spans="1:6" ht="12.75">
      <c r="A750" s="53" t="s">
        <v>493</v>
      </c>
      <c r="B750" s="54">
        <v>200</v>
      </c>
      <c r="C750" s="55" t="s">
        <v>1387</v>
      </c>
      <c r="D750" s="46">
        <v>1500000</v>
      </c>
      <c r="E750" s="46">
        <v>0</v>
      </c>
      <c r="F750" s="47">
        <v>1500000</v>
      </c>
    </row>
    <row r="751" spans="1:6" ht="12.75">
      <c r="A751" s="53" t="s">
        <v>1388</v>
      </c>
      <c r="B751" s="54">
        <v>200</v>
      </c>
      <c r="C751" s="55" t="s">
        <v>1389</v>
      </c>
      <c r="D751" s="46">
        <v>24656000</v>
      </c>
      <c r="E751" s="46">
        <v>0</v>
      </c>
      <c r="F751" s="47">
        <v>24656000</v>
      </c>
    </row>
    <row r="752" spans="1:6" ht="12.75">
      <c r="A752" s="53" t="s">
        <v>1390</v>
      </c>
      <c r="B752" s="54">
        <v>200</v>
      </c>
      <c r="C752" s="55" t="s">
        <v>1391</v>
      </c>
      <c r="D752" s="46">
        <v>24656000</v>
      </c>
      <c r="E752" s="46">
        <v>0</v>
      </c>
      <c r="F752" s="47">
        <v>24656000</v>
      </c>
    </row>
    <row r="753" spans="1:6" ht="12.75">
      <c r="A753" s="53" t="s">
        <v>1392</v>
      </c>
      <c r="B753" s="54">
        <v>200</v>
      </c>
      <c r="C753" s="55" t="s">
        <v>1393</v>
      </c>
      <c r="D753" s="46">
        <v>24656000</v>
      </c>
      <c r="E753" s="46">
        <v>0</v>
      </c>
      <c r="F753" s="47">
        <v>24656000</v>
      </c>
    </row>
    <row r="754" spans="1:6" ht="20.25">
      <c r="A754" s="53" t="s">
        <v>1394</v>
      </c>
      <c r="B754" s="54">
        <v>200</v>
      </c>
      <c r="C754" s="55" t="s">
        <v>1395</v>
      </c>
      <c r="D754" s="46">
        <v>1500000</v>
      </c>
      <c r="E754" s="46">
        <v>0</v>
      </c>
      <c r="F754" s="47">
        <v>1500000</v>
      </c>
    </row>
    <row r="755" spans="1:6" ht="20.25">
      <c r="A755" s="53" t="s">
        <v>1396</v>
      </c>
      <c r="B755" s="54">
        <v>200</v>
      </c>
      <c r="C755" s="55" t="s">
        <v>1397</v>
      </c>
      <c r="D755" s="46">
        <v>1500000</v>
      </c>
      <c r="E755" s="46">
        <v>0</v>
      </c>
      <c r="F755" s="47">
        <v>1500000</v>
      </c>
    </row>
    <row r="756" spans="1:6" ht="12.75">
      <c r="A756" s="53" t="s">
        <v>487</v>
      </c>
      <c r="B756" s="54">
        <v>200</v>
      </c>
      <c r="C756" s="55" t="s">
        <v>1398</v>
      </c>
      <c r="D756" s="46">
        <v>1500000</v>
      </c>
      <c r="E756" s="46">
        <v>0</v>
      </c>
      <c r="F756" s="47">
        <v>1500000</v>
      </c>
    </row>
    <row r="757" spans="1:6" ht="12.75">
      <c r="A757" s="53" t="s">
        <v>489</v>
      </c>
      <c r="B757" s="54">
        <v>200</v>
      </c>
      <c r="C757" s="55" t="s">
        <v>1399</v>
      </c>
      <c r="D757" s="46">
        <v>1500000</v>
      </c>
      <c r="E757" s="46">
        <v>0</v>
      </c>
      <c r="F757" s="47">
        <v>1500000</v>
      </c>
    </row>
    <row r="758" spans="1:6" ht="12.75">
      <c r="A758" s="53" t="s">
        <v>493</v>
      </c>
      <c r="B758" s="54">
        <v>200</v>
      </c>
      <c r="C758" s="55" t="s">
        <v>1400</v>
      </c>
      <c r="D758" s="46">
        <v>1500000</v>
      </c>
      <c r="E758" s="46">
        <v>0</v>
      </c>
      <c r="F758" s="47">
        <v>1500000</v>
      </c>
    </row>
    <row r="759" spans="1:6" ht="12.75">
      <c r="A759" s="53" t="s">
        <v>1401</v>
      </c>
      <c r="B759" s="54">
        <v>200</v>
      </c>
      <c r="C759" s="55" t="s">
        <v>1402</v>
      </c>
      <c r="D759" s="46">
        <v>1900000</v>
      </c>
      <c r="E759" s="46">
        <v>0</v>
      </c>
      <c r="F759" s="47">
        <v>1900000</v>
      </c>
    </row>
    <row r="760" spans="1:6" ht="20.25">
      <c r="A760" s="53" t="s">
        <v>1396</v>
      </c>
      <c r="B760" s="54">
        <v>200</v>
      </c>
      <c r="C760" s="55" t="s">
        <v>1403</v>
      </c>
      <c r="D760" s="46">
        <v>1900000</v>
      </c>
      <c r="E760" s="46">
        <v>0</v>
      </c>
      <c r="F760" s="47">
        <v>1900000</v>
      </c>
    </row>
    <row r="761" spans="1:6" ht="12.75">
      <c r="A761" s="53" t="s">
        <v>495</v>
      </c>
      <c r="B761" s="54">
        <v>200</v>
      </c>
      <c r="C761" s="55" t="s">
        <v>1404</v>
      </c>
      <c r="D761" s="46">
        <v>1900000</v>
      </c>
      <c r="E761" s="46">
        <v>0</v>
      </c>
      <c r="F761" s="47">
        <v>1900000</v>
      </c>
    </row>
    <row r="762" spans="1:6" ht="20.25">
      <c r="A762" s="53" t="s">
        <v>535</v>
      </c>
      <c r="B762" s="54">
        <v>200</v>
      </c>
      <c r="C762" s="55" t="s">
        <v>1405</v>
      </c>
      <c r="D762" s="46">
        <v>1900000</v>
      </c>
      <c r="E762" s="46">
        <v>0</v>
      </c>
      <c r="F762" s="47">
        <v>1900000</v>
      </c>
    </row>
    <row r="763" spans="1:6" ht="20.25">
      <c r="A763" s="53" t="s">
        <v>537</v>
      </c>
      <c r="B763" s="54">
        <v>200</v>
      </c>
      <c r="C763" s="55" t="s">
        <v>1406</v>
      </c>
      <c r="D763" s="46">
        <v>1900000</v>
      </c>
      <c r="E763" s="46">
        <v>0</v>
      </c>
      <c r="F763" s="47">
        <v>1900000</v>
      </c>
    </row>
    <row r="764" spans="1:6" ht="12.75">
      <c r="A764" s="53" t="s">
        <v>1407</v>
      </c>
      <c r="B764" s="54">
        <v>200</v>
      </c>
      <c r="C764" s="55" t="s">
        <v>1408</v>
      </c>
      <c r="D764" s="46">
        <v>550000</v>
      </c>
      <c r="E764" s="46">
        <v>0</v>
      </c>
      <c r="F764" s="47">
        <v>550000</v>
      </c>
    </row>
    <row r="765" spans="1:6" ht="20.25">
      <c r="A765" s="53" t="s">
        <v>1396</v>
      </c>
      <c r="B765" s="54">
        <v>200</v>
      </c>
      <c r="C765" s="55" t="s">
        <v>1409</v>
      </c>
      <c r="D765" s="46">
        <v>550000</v>
      </c>
      <c r="E765" s="46">
        <v>0</v>
      </c>
      <c r="F765" s="47">
        <v>550000</v>
      </c>
    </row>
    <row r="766" spans="1:6" ht="12.75">
      <c r="A766" s="53" t="s">
        <v>487</v>
      </c>
      <c r="B766" s="54">
        <v>200</v>
      </c>
      <c r="C766" s="55" t="s">
        <v>1410</v>
      </c>
      <c r="D766" s="46">
        <v>550000</v>
      </c>
      <c r="E766" s="46">
        <v>0</v>
      </c>
      <c r="F766" s="47">
        <v>550000</v>
      </c>
    </row>
    <row r="767" spans="1:6" ht="12.75">
      <c r="A767" s="53" t="s">
        <v>489</v>
      </c>
      <c r="B767" s="54">
        <v>200</v>
      </c>
      <c r="C767" s="55" t="s">
        <v>1411</v>
      </c>
      <c r="D767" s="46">
        <v>550000</v>
      </c>
      <c r="E767" s="46">
        <v>0</v>
      </c>
      <c r="F767" s="47">
        <v>550000</v>
      </c>
    </row>
    <row r="768" spans="1:6" ht="12.75">
      <c r="A768" s="53" t="s">
        <v>493</v>
      </c>
      <c r="B768" s="54">
        <v>200</v>
      </c>
      <c r="C768" s="55" t="s">
        <v>1412</v>
      </c>
      <c r="D768" s="46">
        <v>550000</v>
      </c>
      <c r="E768" s="46">
        <v>0</v>
      </c>
      <c r="F768" s="47">
        <v>550000</v>
      </c>
    </row>
    <row r="769" spans="1:6" ht="12.75">
      <c r="A769" s="53" t="s">
        <v>1413</v>
      </c>
      <c r="B769" s="54">
        <v>200</v>
      </c>
      <c r="C769" s="55" t="s">
        <v>1414</v>
      </c>
      <c r="D769" s="46">
        <v>3600000</v>
      </c>
      <c r="E769" s="46">
        <v>0</v>
      </c>
      <c r="F769" s="47">
        <v>3600000</v>
      </c>
    </row>
    <row r="770" spans="1:6" ht="20.25">
      <c r="A770" s="53" t="s">
        <v>1396</v>
      </c>
      <c r="B770" s="54">
        <v>200</v>
      </c>
      <c r="C770" s="55" t="s">
        <v>1415</v>
      </c>
      <c r="D770" s="46">
        <v>3600000</v>
      </c>
      <c r="E770" s="46">
        <v>0</v>
      </c>
      <c r="F770" s="47">
        <v>3600000</v>
      </c>
    </row>
    <row r="771" spans="1:6" ht="12.75">
      <c r="A771" s="53" t="s">
        <v>495</v>
      </c>
      <c r="B771" s="54">
        <v>200</v>
      </c>
      <c r="C771" s="55" t="s">
        <v>1416</v>
      </c>
      <c r="D771" s="46">
        <v>3600000</v>
      </c>
      <c r="E771" s="46">
        <v>0</v>
      </c>
      <c r="F771" s="47">
        <v>3600000</v>
      </c>
    </row>
    <row r="772" spans="1:6" ht="20.25">
      <c r="A772" s="53" t="s">
        <v>535</v>
      </c>
      <c r="B772" s="54">
        <v>200</v>
      </c>
      <c r="C772" s="55" t="s">
        <v>1417</v>
      </c>
      <c r="D772" s="46">
        <v>3600000</v>
      </c>
      <c r="E772" s="46">
        <v>0</v>
      </c>
      <c r="F772" s="47">
        <v>3600000</v>
      </c>
    </row>
    <row r="773" spans="1:6" ht="20.25">
      <c r="A773" s="53" t="s">
        <v>537</v>
      </c>
      <c r="B773" s="54">
        <v>200</v>
      </c>
      <c r="C773" s="55" t="s">
        <v>1418</v>
      </c>
      <c r="D773" s="46">
        <v>3600000</v>
      </c>
      <c r="E773" s="46">
        <v>0</v>
      </c>
      <c r="F773" s="47">
        <v>3600000</v>
      </c>
    </row>
    <row r="774" spans="1:6" ht="12.75">
      <c r="A774" s="53" t="s">
        <v>1419</v>
      </c>
      <c r="B774" s="54">
        <v>200</v>
      </c>
      <c r="C774" s="55" t="s">
        <v>1420</v>
      </c>
      <c r="D774" s="46">
        <v>1250000</v>
      </c>
      <c r="E774" s="46">
        <v>0</v>
      </c>
      <c r="F774" s="47">
        <v>1250000</v>
      </c>
    </row>
    <row r="775" spans="1:6" ht="20.25">
      <c r="A775" s="53" t="s">
        <v>1396</v>
      </c>
      <c r="B775" s="54">
        <v>200</v>
      </c>
      <c r="C775" s="55" t="s">
        <v>1421</v>
      </c>
      <c r="D775" s="46">
        <v>1250000</v>
      </c>
      <c r="E775" s="46">
        <v>0</v>
      </c>
      <c r="F775" s="47">
        <v>1250000</v>
      </c>
    </row>
    <row r="776" spans="1:6" ht="12.75">
      <c r="A776" s="53" t="s">
        <v>487</v>
      </c>
      <c r="B776" s="54">
        <v>200</v>
      </c>
      <c r="C776" s="55" t="s">
        <v>1422</v>
      </c>
      <c r="D776" s="46">
        <v>1250000</v>
      </c>
      <c r="E776" s="46">
        <v>0</v>
      </c>
      <c r="F776" s="47">
        <v>1250000</v>
      </c>
    </row>
    <row r="777" spans="1:6" ht="12.75">
      <c r="A777" s="53" t="s">
        <v>489</v>
      </c>
      <c r="B777" s="54">
        <v>200</v>
      </c>
      <c r="C777" s="55" t="s">
        <v>1423</v>
      </c>
      <c r="D777" s="46">
        <v>1250000</v>
      </c>
      <c r="E777" s="46">
        <v>0</v>
      </c>
      <c r="F777" s="47">
        <v>1250000</v>
      </c>
    </row>
    <row r="778" spans="1:6" ht="12.75">
      <c r="A778" s="53" t="s">
        <v>493</v>
      </c>
      <c r="B778" s="54">
        <v>200</v>
      </c>
      <c r="C778" s="55" t="s">
        <v>1424</v>
      </c>
      <c r="D778" s="46">
        <v>1250000</v>
      </c>
      <c r="E778" s="46">
        <v>0</v>
      </c>
      <c r="F778" s="47">
        <v>1250000</v>
      </c>
    </row>
    <row r="779" spans="1:6" ht="20.25">
      <c r="A779" s="53" t="s">
        <v>1425</v>
      </c>
      <c r="B779" s="54">
        <v>200</v>
      </c>
      <c r="C779" s="55" t="s">
        <v>1426</v>
      </c>
      <c r="D779" s="46">
        <v>600000</v>
      </c>
      <c r="E779" s="46">
        <v>0</v>
      </c>
      <c r="F779" s="47">
        <v>600000</v>
      </c>
    </row>
    <row r="780" spans="1:6" ht="20.25">
      <c r="A780" s="53" t="s">
        <v>1396</v>
      </c>
      <c r="B780" s="54">
        <v>200</v>
      </c>
      <c r="C780" s="55" t="s">
        <v>1427</v>
      </c>
      <c r="D780" s="46">
        <v>600000</v>
      </c>
      <c r="E780" s="46">
        <v>0</v>
      </c>
      <c r="F780" s="47">
        <v>600000</v>
      </c>
    </row>
    <row r="781" spans="1:6" ht="12.75">
      <c r="A781" s="53" t="s">
        <v>487</v>
      </c>
      <c r="B781" s="54">
        <v>200</v>
      </c>
      <c r="C781" s="55" t="s">
        <v>1428</v>
      </c>
      <c r="D781" s="46">
        <v>600000</v>
      </c>
      <c r="E781" s="46">
        <v>0</v>
      </c>
      <c r="F781" s="47">
        <v>600000</v>
      </c>
    </row>
    <row r="782" spans="1:6" ht="12.75">
      <c r="A782" s="53" t="s">
        <v>489</v>
      </c>
      <c r="B782" s="54">
        <v>200</v>
      </c>
      <c r="C782" s="55" t="s">
        <v>1429</v>
      </c>
      <c r="D782" s="46">
        <v>600000</v>
      </c>
      <c r="E782" s="46">
        <v>0</v>
      </c>
      <c r="F782" s="47">
        <v>600000</v>
      </c>
    </row>
    <row r="783" spans="1:6" ht="12.75">
      <c r="A783" s="53" t="s">
        <v>493</v>
      </c>
      <c r="B783" s="54">
        <v>200</v>
      </c>
      <c r="C783" s="55" t="s">
        <v>1430</v>
      </c>
      <c r="D783" s="46">
        <v>600000</v>
      </c>
      <c r="E783" s="46">
        <v>0</v>
      </c>
      <c r="F783" s="47">
        <v>600000</v>
      </c>
    </row>
    <row r="784" spans="1:6" ht="12.75">
      <c r="A784" s="53" t="s">
        <v>1431</v>
      </c>
      <c r="B784" s="54">
        <v>200</v>
      </c>
      <c r="C784" s="55" t="s">
        <v>1432</v>
      </c>
      <c r="D784" s="46">
        <v>2507000</v>
      </c>
      <c r="E784" s="46">
        <v>0</v>
      </c>
      <c r="F784" s="47">
        <v>2507000</v>
      </c>
    </row>
    <row r="785" spans="1:6" ht="20.25">
      <c r="A785" s="53" t="s">
        <v>1433</v>
      </c>
      <c r="B785" s="54">
        <v>200</v>
      </c>
      <c r="C785" s="55" t="s">
        <v>1434</v>
      </c>
      <c r="D785" s="46">
        <v>2507000</v>
      </c>
      <c r="E785" s="46">
        <v>0</v>
      </c>
      <c r="F785" s="47">
        <v>2507000</v>
      </c>
    </row>
    <row r="786" spans="1:6" ht="12.75">
      <c r="A786" s="53" t="s">
        <v>487</v>
      </c>
      <c r="B786" s="54">
        <v>200</v>
      </c>
      <c r="C786" s="55" t="s">
        <v>1435</v>
      </c>
      <c r="D786" s="46">
        <v>2507000</v>
      </c>
      <c r="E786" s="46">
        <v>0</v>
      </c>
      <c r="F786" s="47">
        <v>2507000</v>
      </c>
    </row>
    <row r="787" spans="1:6" ht="12.75">
      <c r="A787" s="53" t="s">
        <v>489</v>
      </c>
      <c r="B787" s="54">
        <v>200</v>
      </c>
      <c r="C787" s="55" t="s">
        <v>1436</v>
      </c>
      <c r="D787" s="46">
        <v>2507000</v>
      </c>
      <c r="E787" s="46">
        <v>0</v>
      </c>
      <c r="F787" s="47">
        <v>2507000</v>
      </c>
    </row>
    <row r="788" spans="1:6" ht="12.75">
      <c r="A788" s="53" t="s">
        <v>493</v>
      </c>
      <c r="B788" s="54">
        <v>200</v>
      </c>
      <c r="C788" s="55" t="s">
        <v>1437</v>
      </c>
      <c r="D788" s="46">
        <v>2507000</v>
      </c>
      <c r="E788" s="46">
        <v>0</v>
      </c>
      <c r="F788" s="47">
        <v>2507000</v>
      </c>
    </row>
    <row r="789" spans="1:6" ht="12.75">
      <c r="A789" s="53" t="s">
        <v>1438</v>
      </c>
      <c r="B789" s="54">
        <v>200</v>
      </c>
      <c r="C789" s="55" t="s">
        <v>1439</v>
      </c>
      <c r="D789" s="46">
        <v>250000</v>
      </c>
      <c r="E789" s="46">
        <v>0</v>
      </c>
      <c r="F789" s="47">
        <v>250000</v>
      </c>
    </row>
    <row r="790" spans="1:6" ht="12.75">
      <c r="A790" s="53" t="s">
        <v>1440</v>
      </c>
      <c r="B790" s="54">
        <v>200</v>
      </c>
      <c r="C790" s="55" t="s">
        <v>1441</v>
      </c>
      <c r="D790" s="46">
        <v>250000</v>
      </c>
      <c r="E790" s="46">
        <v>0</v>
      </c>
      <c r="F790" s="47">
        <v>250000</v>
      </c>
    </row>
    <row r="791" spans="1:6" ht="12.75">
      <c r="A791" s="53" t="s">
        <v>487</v>
      </c>
      <c r="B791" s="54">
        <v>200</v>
      </c>
      <c r="C791" s="55" t="s">
        <v>1442</v>
      </c>
      <c r="D791" s="46">
        <v>250000</v>
      </c>
      <c r="E791" s="46">
        <v>0</v>
      </c>
      <c r="F791" s="47">
        <v>250000</v>
      </c>
    </row>
    <row r="792" spans="1:6" ht="12.75">
      <c r="A792" s="53" t="s">
        <v>489</v>
      </c>
      <c r="B792" s="54">
        <v>200</v>
      </c>
      <c r="C792" s="55" t="s">
        <v>1443</v>
      </c>
      <c r="D792" s="46">
        <v>250000</v>
      </c>
      <c r="E792" s="46">
        <v>0</v>
      </c>
      <c r="F792" s="47">
        <v>250000</v>
      </c>
    </row>
    <row r="793" spans="1:6" ht="12.75">
      <c r="A793" s="53" t="s">
        <v>493</v>
      </c>
      <c r="B793" s="54">
        <v>200</v>
      </c>
      <c r="C793" s="55" t="s">
        <v>1444</v>
      </c>
      <c r="D793" s="46">
        <v>250000</v>
      </c>
      <c r="E793" s="46">
        <v>0</v>
      </c>
      <c r="F793" s="47">
        <v>250000</v>
      </c>
    </row>
    <row r="794" spans="1:6" ht="12.75">
      <c r="A794" s="53" t="s">
        <v>1445</v>
      </c>
      <c r="B794" s="54">
        <v>200</v>
      </c>
      <c r="C794" s="55" t="s">
        <v>1446</v>
      </c>
      <c r="D794" s="46">
        <v>12499000</v>
      </c>
      <c r="E794" s="46">
        <v>0</v>
      </c>
      <c r="F794" s="47">
        <v>12499000</v>
      </c>
    </row>
    <row r="795" spans="1:6" ht="20.25">
      <c r="A795" s="53" t="s">
        <v>1396</v>
      </c>
      <c r="B795" s="54">
        <v>200</v>
      </c>
      <c r="C795" s="55" t="s">
        <v>1447</v>
      </c>
      <c r="D795" s="46">
        <v>12499000</v>
      </c>
      <c r="E795" s="46">
        <v>0</v>
      </c>
      <c r="F795" s="47">
        <v>12499000</v>
      </c>
    </row>
    <row r="796" spans="1:6" ht="12.75">
      <c r="A796" s="53" t="s">
        <v>487</v>
      </c>
      <c r="B796" s="54">
        <v>200</v>
      </c>
      <c r="C796" s="55" t="s">
        <v>1448</v>
      </c>
      <c r="D796" s="46">
        <v>12499000</v>
      </c>
      <c r="E796" s="46">
        <v>0</v>
      </c>
      <c r="F796" s="47">
        <v>12499000</v>
      </c>
    </row>
    <row r="797" spans="1:6" ht="12.75">
      <c r="A797" s="53" t="s">
        <v>489</v>
      </c>
      <c r="B797" s="54">
        <v>200</v>
      </c>
      <c r="C797" s="55" t="s">
        <v>1449</v>
      </c>
      <c r="D797" s="46">
        <v>12499000</v>
      </c>
      <c r="E797" s="46">
        <v>0</v>
      </c>
      <c r="F797" s="47">
        <v>12499000</v>
      </c>
    </row>
    <row r="798" spans="1:6" ht="12.75">
      <c r="A798" s="53" t="s">
        <v>493</v>
      </c>
      <c r="B798" s="54">
        <v>200</v>
      </c>
      <c r="C798" s="55" t="s">
        <v>1450</v>
      </c>
      <c r="D798" s="46">
        <v>12499000</v>
      </c>
      <c r="E798" s="46">
        <v>0</v>
      </c>
      <c r="F798" s="47">
        <v>12499000</v>
      </c>
    </row>
    <row r="799" spans="1:6" ht="12.75">
      <c r="A799" s="53" t="s">
        <v>1451</v>
      </c>
      <c r="B799" s="54">
        <v>200</v>
      </c>
      <c r="C799" s="55" t="s">
        <v>1452</v>
      </c>
      <c r="D799" s="46">
        <v>3423121866.72</v>
      </c>
      <c r="E799" s="46">
        <v>644348796.76</v>
      </c>
      <c r="F799" s="47">
        <v>2778773069.96</v>
      </c>
    </row>
    <row r="800" spans="1:6" ht="12.75">
      <c r="A800" s="53" t="s">
        <v>1453</v>
      </c>
      <c r="B800" s="54">
        <v>200</v>
      </c>
      <c r="C800" s="55" t="s">
        <v>1454</v>
      </c>
      <c r="D800" s="46">
        <v>1204447730</v>
      </c>
      <c r="E800" s="46">
        <v>285128100</v>
      </c>
      <c r="F800" s="47">
        <v>919319630</v>
      </c>
    </row>
    <row r="801" spans="1:6" ht="12.75">
      <c r="A801" s="53" t="s">
        <v>510</v>
      </c>
      <c r="B801" s="54">
        <v>200</v>
      </c>
      <c r="C801" s="55" t="s">
        <v>1455</v>
      </c>
      <c r="D801" s="46">
        <f>D802+D846+D852</f>
        <v>1199447730</v>
      </c>
      <c r="E801" s="46">
        <f>E802+E846+E852</f>
        <v>285128100</v>
      </c>
      <c r="F801" s="46">
        <f>F802+F846+F852</f>
        <v>914319630</v>
      </c>
    </row>
    <row r="802" spans="1:6" ht="12.75">
      <c r="A802" s="53" t="s">
        <v>1456</v>
      </c>
      <c r="B802" s="54">
        <v>200</v>
      </c>
      <c r="C802" s="55" t="s">
        <v>1457</v>
      </c>
      <c r="D802" s="46">
        <f>D803+D808+D813+D823+D828+D841</f>
        <v>1199364920</v>
      </c>
      <c r="E802" s="46">
        <f>E803+E808+E813+E823+E828+E841</f>
        <v>285128100</v>
      </c>
      <c r="F802" s="46">
        <f>F803+F808+F813+F823+F828+F841</f>
        <v>914236820</v>
      </c>
    </row>
    <row r="803" spans="1:6" ht="20.25">
      <c r="A803" s="53" t="s">
        <v>2228</v>
      </c>
      <c r="B803" s="54">
        <v>200</v>
      </c>
      <c r="C803" s="55" t="s">
        <v>1459</v>
      </c>
      <c r="D803" s="46">
        <f aca="true" t="shared" si="3" ref="D803:F804">D804</f>
        <v>16584800</v>
      </c>
      <c r="E803" s="46">
        <f t="shared" si="3"/>
        <v>0</v>
      </c>
      <c r="F803" s="46">
        <f t="shared" si="3"/>
        <v>16584800</v>
      </c>
    </row>
    <row r="804" spans="1:6" ht="12.75">
      <c r="A804" s="53" t="s">
        <v>1458</v>
      </c>
      <c r="B804" s="54">
        <v>200</v>
      </c>
      <c r="C804" s="55" t="s">
        <v>1459</v>
      </c>
      <c r="D804" s="46">
        <f t="shared" si="3"/>
        <v>16584800</v>
      </c>
      <c r="E804" s="46">
        <f t="shared" si="3"/>
        <v>0</v>
      </c>
      <c r="F804" s="46">
        <f t="shared" si="3"/>
        <v>16584800</v>
      </c>
    </row>
    <row r="805" spans="1:6" ht="20.25">
      <c r="A805" s="53" t="s">
        <v>767</v>
      </c>
      <c r="B805" s="54">
        <v>200</v>
      </c>
      <c r="C805" s="55" t="s">
        <v>1460</v>
      </c>
      <c r="D805" s="46">
        <v>16584800</v>
      </c>
      <c r="E805" s="46">
        <v>0</v>
      </c>
      <c r="F805" s="47">
        <v>16584800</v>
      </c>
    </row>
    <row r="806" spans="1:6" ht="12.75">
      <c r="A806" s="53" t="s">
        <v>773</v>
      </c>
      <c r="B806" s="54">
        <v>200</v>
      </c>
      <c r="C806" s="55" t="s">
        <v>1461</v>
      </c>
      <c r="D806" s="46">
        <v>16584800</v>
      </c>
      <c r="E806" s="46">
        <v>0</v>
      </c>
      <c r="F806" s="47">
        <v>16584800</v>
      </c>
    </row>
    <row r="807" spans="1:6" ht="12.75">
      <c r="A807" s="53" t="s">
        <v>775</v>
      </c>
      <c r="B807" s="54">
        <v>200</v>
      </c>
      <c r="C807" s="55" t="s">
        <v>1462</v>
      </c>
      <c r="D807" s="46">
        <v>16584800</v>
      </c>
      <c r="E807" s="46">
        <v>0</v>
      </c>
      <c r="F807" s="47">
        <v>16584800</v>
      </c>
    </row>
    <row r="808" spans="1:6" ht="12.75">
      <c r="A808" s="53" t="s">
        <v>2230</v>
      </c>
      <c r="B808" s="54">
        <v>200</v>
      </c>
      <c r="C808" s="55" t="s">
        <v>2229</v>
      </c>
      <c r="D808" s="46">
        <f>D809</f>
        <v>25623200</v>
      </c>
      <c r="E808" s="46">
        <f>E809</f>
        <v>0</v>
      </c>
      <c r="F808" s="46">
        <f>F809</f>
        <v>25623200</v>
      </c>
    </row>
    <row r="809" spans="1:6" ht="20.25">
      <c r="A809" s="53" t="s">
        <v>1463</v>
      </c>
      <c r="B809" s="54">
        <v>200</v>
      </c>
      <c r="C809" s="55" t="s">
        <v>1464</v>
      </c>
      <c r="D809" s="46">
        <v>25623200</v>
      </c>
      <c r="E809" s="46">
        <v>0</v>
      </c>
      <c r="F809" s="47">
        <v>25623200</v>
      </c>
    </row>
    <row r="810" spans="1:6" ht="20.25">
      <c r="A810" s="53" t="s">
        <v>767</v>
      </c>
      <c r="B810" s="54">
        <v>200</v>
      </c>
      <c r="C810" s="55" t="s">
        <v>1465</v>
      </c>
      <c r="D810" s="46">
        <v>25623200</v>
      </c>
      <c r="E810" s="46">
        <v>0</v>
      </c>
      <c r="F810" s="47">
        <v>25623200</v>
      </c>
    </row>
    <row r="811" spans="1:6" ht="12.75">
      <c r="A811" s="53" t="s">
        <v>773</v>
      </c>
      <c r="B811" s="54">
        <v>200</v>
      </c>
      <c r="C811" s="55" t="s">
        <v>1466</v>
      </c>
      <c r="D811" s="46">
        <v>25623200</v>
      </c>
      <c r="E811" s="46">
        <v>0</v>
      </c>
      <c r="F811" s="47">
        <v>25623200</v>
      </c>
    </row>
    <row r="812" spans="1:6" ht="12.75">
      <c r="A812" s="53" t="s">
        <v>775</v>
      </c>
      <c r="B812" s="54">
        <v>200</v>
      </c>
      <c r="C812" s="55" t="s">
        <v>1467</v>
      </c>
      <c r="D812" s="46">
        <v>25623200</v>
      </c>
      <c r="E812" s="46">
        <v>0</v>
      </c>
      <c r="F812" s="47">
        <v>25623200</v>
      </c>
    </row>
    <row r="813" spans="1:6" ht="20.25">
      <c r="A813" s="53" t="s">
        <v>2232</v>
      </c>
      <c r="B813" s="54">
        <v>200</v>
      </c>
      <c r="C813" s="55" t="s">
        <v>2231</v>
      </c>
      <c r="D813" s="46">
        <f>D814+D819</f>
        <v>1151043400</v>
      </c>
      <c r="E813" s="46">
        <f>E814+E819</f>
        <v>285128100</v>
      </c>
      <c r="F813" s="46">
        <f>F814+F819</f>
        <v>865915300</v>
      </c>
    </row>
    <row r="814" spans="1:6" ht="12.75">
      <c r="A814" s="53" t="s">
        <v>711</v>
      </c>
      <c r="B814" s="54">
        <v>200</v>
      </c>
      <c r="C814" s="55" t="s">
        <v>1468</v>
      </c>
      <c r="D814" s="46">
        <v>511492400</v>
      </c>
      <c r="E814" s="46">
        <v>127853100</v>
      </c>
      <c r="F814" s="47">
        <v>383639300</v>
      </c>
    </row>
    <row r="815" spans="1:6" ht="20.25">
      <c r="A815" s="53" t="s">
        <v>767</v>
      </c>
      <c r="B815" s="54">
        <v>200</v>
      </c>
      <c r="C815" s="55" t="s">
        <v>1469</v>
      </c>
      <c r="D815" s="46">
        <v>511492400</v>
      </c>
      <c r="E815" s="46">
        <v>127853100</v>
      </c>
      <c r="F815" s="47">
        <v>383639300</v>
      </c>
    </row>
    <row r="816" spans="1:6" ht="12.75">
      <c r="A816" s="53" t="s">
        <v>773</v>
      </c>
      <c r="B816" s="54">
        <v>200</v>
      </c>
      <c r="C816" s="55" t="s">
        <v>1470</v>
      </c>
      <c r="D816" s="46">
        <v>511492400</v>
      </c>
      <c r="E816" s="46">
        <v>127853100</v>
      </c>
      <c r="F816" s="47">
        <v>383639300</v>
      </c>
    </row>
    <row r="817" spans="1:6" ht="20.25">
      <c r="A817" s="53" t="s">
        <v>1471</v>
      </c>
      <c r="B817" s="54">
        <v>200</v>
      </c>
      <c r="C817" s="55" t="s">
        <v>1472</v>
      </c>
      <c r="D817" s="46">
        <v>502892400</v>
      </c>
      <c r="E817" s="46">
        <v>127853100</v>
      </c>
      <c r="F817" s="47">
        <v>375039300</v>
      </c>
    </row>
    <row r="818" spans="1:6" ht="12.75">
      <c r="A818" s="53" t="s">
        <v>775</v>
      </c>
      <c r="B818" s="54">
        <v>200</v>
      </c>
      <c r="C818" s="55" t="s">
        <v>1473</v>
      </c>
      <c r="D818" s="46">
        <v>8600000</v>
      </c>
      <c r="E818" s="46">
        <v>0</v>
      </c>
      <c r="F818" s="47">
        <v>8600000</v>
      </c>
    </row>
    <row r="819" spans="1:6" ht="51">
      <c r="A819" s="53" t="s">
        <v>1474</v>
      </c>
      <c r="B819" s="54">
        <v>200</v>
      </c>
      <c r="C819" s="55" t="s">
        <v>1475</v>
      </c>
      <c r="D819" s="46">
        <v>639551000</v>
      </c>
      <c r="E819" s="46">
        <v>157275000</v>
      </c>
      <c r="F819" s="47">
        <v>482276000</v>
      </c>
    </row>
    <row r="820" spans="1:6" ht="20.25">
      <c r="A820" s="53" t="s">
        <v>767</v>
      </c>
      <c r="B820" s="54">
        <v>200</v>
      </c>
      <c r="C820" s="55" t="s">
        <v>1476</v>
      </c>
      <c r="D820" s="46">
        <v>639551000</v>
      </c>
      <c r="E820" s="46">
        <v>157275000</v>
      </c>
      <c r="F820" s="47">
        <v>482276000</v>
      </c>
    </row>
    <row r="821" spans="1:6" ht="12.75">
      <c r="A821" s="53" t="s">
        <v>773</v>
      </c>
      <c r="B821" s="54">
        <v>200</v>
      </c>
      <c r="C821" s="55" t="s">
        <v>1477</v>
      </c>
      <c r="D821" s="46">
        <v>639551000</v>
      </c>
      <c r="E821" s="46">
        <v>157275000</v>
      </c>
      <c r="F821" s="47">
        <v>482276000</v>
      </c>
    </row>
    <row r="822" spans="1:6" ht="20.25">
      <c r="A822" s="53" t="s">
        <v>1471</v>
      </c>
      <c r="B822" s="54">
        <v>200</v>
      </c>
      <c r="C822" s="55" t="s">
        <v>1478</v>
      </c>
      <c r="D822" s="46">
        <v>639551000</v>
      </c>
      <c r="E822" s="46">
        <v>157275000</v>
      </c>
      <c r="F822" s="47">
        <v>482276000</v>
      </c>
    </row>
    <row r="823" spans="1:6" ht="20.25">
      <c r="A823" s="53" t="s">
        <v>2233</v>
      </c>
      <c r="B823" s="54">
        <v>200</v>
      </c>
      <c r="C823" s="55" t="s">
        <v>2234</v>
      </c>
      <c r="D823" s="46">
        <f>D824</f>
        <v>350000</v>
      </c>
      <c r="E823" s="46">
        <f>E824</f>
        <v>0</v>
      </c>
      <c r="F823" s="46">
        <f>F824</f>
        <v>350000</v>
      </c>
    </row>
    <row r="824" spans="1:6" ht="20.25">
      <c r="A824" s="53" t="s">
        <v>1479</v>
      </c>
      <c r="B824" s="54">
        <v>200</v>
      </c>
      <c r="C824" s="55" t="s">
        <v>1480</v>
      </c>
      <c r="D824" s="46">
        <v>350000</v>
      </c>
      <c r="E824" s="46">
        <v>0</v>
      </c>
      <c r="F824" s="47">
        <v>350000</v>
      </c>
    </row>
    <row r="825" spans="1:6" ht="20.25">
      <c r="A825" s="53" t="s">
        <v>767</v>
      </c>
      <c r="B825" s="54">
        <v>200</v>
      </c>
      <c r="C825" s="55" t="s">
        <v>1481</v>
      </c>
      <c r="D825" s="46">
        <v>350000</v>
      </c>
      <c r="E825" s="46">
        <v>0</v>
      </c>
      <c r="F825" s="47">
        <v>350000</v>
      </c>
    </row>
    <row r="826" spans="1:6" ht="12.75">
      <c r="A826" s="53" t="s">
        <v>773</v>
      </c>
      <c r="B826" s="54">
        <v>200</v>
      </c>
      <c r="C826" s="55" t="s">
        <v>1482</v>
      </c>
      <c r="D826" s="46">
        <v>350000</v>
      </c>
      <c r="E826" s="46">
        <v>0</v>
      </c>
      <c r="F826" s="47">
        <v>350000</v>
      </c>
    </row>
    <row r="827" spans="1:6" ht="12.75">
      <c r="A827" s="53" t="s">
        <v>775</v>
      </c>
      <c r="B827" s="54">
        <v>200</v>
      </c>
      <c r="C827" s="55" t="s">
        <v>1483</v>
      </c>
      <c r="D827" s="46">
        <v>350000</v>
      </c>
      <c r="E827" s="46">
        <v>0</v>
      </c>
      <c r="F827" s="47">
        <v>350000</v>
      </c>
    </row>
    <row r="828" spans="1:6" ht="20.25">
      <c r="A828" s="53" t="s">
        <v>2187</v>
      </c>
      <c r="B828" s="54">
        <v>200</v>
      </c>
      <c r="C828" s="55" t="s">
        <v>2235</v>
      </c>
      <c r="D828" s="46">
        <f>D829+D833+D837</f>
        <v>3556300</v>
      </c>
      <c r="E828" s="46">
        <f>E829+E833+E837</f>
        <v>0</v>
      </c>
      <c r="F828" s="46">
        <f>F829+F833+F837</f>
        <v>3556300</v>
      </c>
    </row>
    <row r="829" spans="1:6" ht="12.75">
      <c r="A829" s="53" t="s">
        <v>1484</v>
      </c>
      <c r="B829" s="54">
        <v>200</v>
      </c>
      <c r="C829" s="55" t="s">
        <v>1485</v>
      </c>
      <c r="D829" s="46">
        <v>550000</v>
      </c>
      <c r="E829" s="46">
        <v>0</v>
      </c>
      <c r="F829" s="47">
        <v>550000</v>
      </c>
    </row>
    <row r="830" spans="1:6" ht="20.25">
      <c r="A830" s="53" t="s">
        <v>767</v>
      </c>
      <c r="B830" s="54">
        <v>200</v>
      </c>
      <c r="C830" s="55" t="s">
        <v>1486</v>
      </c>
      <c r="D830" s="46">
        <v>550000</v>
      </c>
      <c r="E830" s="46">
        <v>0</v>
      </c>
      <c r="F830" s="47">
        <v>550000</v>
      </c>
    </row>
    <row r="831" spans="1:6" ht="12.75">
      <c r="A831" s="53" t="s">
        <v>773</v>
      </c>
      <c r="B831" s="54">
        <v>200</v>
      </c>
      <c r="C831" s="55" t="s">
        <v>1487</v>
      </c>
      <c r="D831" s="46">
        <v>550000</v>
      </c>
      <c r="E831" s="46">
        <v>0</v>
      </c>
      <c r="F831" s="47">
        <v>550000</v>
      </c>
    </row>
    <row r="832" spans="1:6" ht="12.75">
      <c r="A832" s="53" t="s">
        <v>775</v>
      </c>
      <c r="B832" s="54">
        <v>200</v>
      </c>
      <c r="C832" s="55" t="s">
        <v>1488</v>
      </c>
      <c r="D832" s="46">
        <v>550000</v>
      </c>
      <c r="E832" s="46">
        <v>0</v>
      </c>
      <c r="F832" s="47">
        <v>550000</v>
      </c>
    </row>
    <row r="833" spans="1:6" ht="30">
      <c r="A833" s="53" t="s">
        <v>1489</v>
      </c>
      <c r="B833" s="54">
        <v>200</v>
      </c>
      <c r="C833" s="55" t="s">
        <v>1490</v>
      </c>
      <c r="D833" s="46">
        <v>165000</v>
      </c>
      <c r="E833" s="46">
        <v>0</v>
      </c>
      <c r="F833" s="47">
        <v>165000</v>
      </c>
    </row>
    <row r="834" spans="1:6" ht="12.75">
      <c r="A834" s="53" t="s">
        <v>487</v>
      </c>
      <c r="B834" s="54">
        <v>200</v>
      </c>
      <c r="C834" s="55" t="s">
        <v>1491</v>
      </c>
      <c r="D834" s="46">
        <v>165000</v>
      </c>
      <c r="E834" s="46">
        <v>0</v>
      </c>
      <c r="F834" s="47">
        <v>165000</v>
      </c>
    </row>
    <row r="835" spans="1:6" ht="12.75">
      <c r="A835" s="53" t="s">
        <v>489</v>
      </c>
      <c r="B835" s="54">
        <v>200</v>
      </c>
      <c r="C835" s="55" t="s">
        <v>1492</v>
      </c>
      <c r="D835" s="46">
        <v>165000</v>
      </c>
      <c r="E835" s="46">
        <v>0</v>
      </c>
      <c r="F835" s="47">
        <v>165000</v>
      </c>
    </row>
    <row r="836" spans="1:6" ht="12.75">
      <c r="A836" s="53" t="s">
        <v>493</v>
      </c>
      <c r="B836" s="54">
        <v>200</v>
      </c>
      <c r="C836" s="55" t="s">
        <v>1493</v>
      </c>
      <c r="D836" s="46">
        <v>165000</v>
      </c>
      <c r="E836" s="46">
        <v>0</v>
      </c>
      <c r="F836" s="47">
        <v>165000</v>
      </c>
    </row>
    <row r="837" spans="1:6" ht="40.5">
      <c r="A837" s="53" t="s">
        <v>1494</v>
      </c>
      <c r="B837" s="54">
        <v>200</v>
      </c>
      <c r="C837" s="55" t="s">
        <v>1495</v>
      </c>
      <c r="D837" s="46">
        <v>2841300</v>
      </c>
      <c r="E837" s="46">
        <v>0</v>
      </c>
      <c r="F837" s="47">
        <v>2841300</v>
      </c>
    </row>
    <row r="838" spans="1:6" ht="20.25">
      <c r="A838" s="53" t="s">
        <v>767</v>
      </c>
      <c r="B838" s="54">
        <v>200</v>
      </c>
      <c r="C838" s="55" t="s">
        <v>1496</v>
      </c>
      <c r="D838" s="46">
        <v>2841300</v>
      </c>
      <c r="E838" s="46">
        <v>0</v>
      </c>
      <c r="F838" s="47">
        <v>2841300</v>
      </c>
    </row>
    <row r="839" spans="1:6" ht="12.75">
      <c r="A839" s="53" t="s">
        <v>773</v>
      </c>
      <c r="B839" s="54">
        <v>200</v>
      </c>
      <c r="C839" s="55" t="s">
        <v>1497</v>
      </c>
      <c r="D839" s="46">
        <v>2841300</v>
      </c>
      <c r="E839" s="46">
        <v>0</v>
      </c>
      <c r="F839" s="47">
        <v>2841300</v>
      </c>
    </row>
    <row r="840" spans="1:6" ht="12.75">
      <c r="A840" s="53" t="s">
        <v>775</v>
      </c>
      <c r="B840" s="54">
        <v>200</v>
      </c>
      <c r="C840" s="55" t="s">
        <v>1498</v>
      </c>
      <c r="D840" s="46">
        <v>2841300</v>
      </c>
      <c r="E840" s="46">
        <v>0</v>
      </c>
      <c r="F840" s="47">
        <v>2841300</v>
      </c>
    </row>
    <row r="841" spans="1:6" ht="12.75">
      <c r="A841" s="53" t="s">
        <v>1499</v>
      </c>
      <c r="B841" s="54">
        <v>200</v>
      </c>
      <c r="C841" s="55" t="s">
        <v>1500</v>
      </c>
      <c r="D841" s="46">
        <v>2207220</v>
      </c>
      <c r="E841" s="46">
        <v>0</v>
      </c>
      <c r="F841" s="47">
        <v>2207220</v>
      </c>
    </row>
    <row r="842" spans="1:6" ht="20.25">
      <c r="A842" s="53" t="s">
        <v>1501</v>
      </c>
      <c r="B842" s="54">
        <v>200</v>
      </c>
      <c r="C842" s="55" t="s">
        <v>1502</v>
      </c>
      <c r="D842" s="46">
        <v>2207220</v>
      </c>
      <c r="E842" s="46">
        <v>0</v>
      </c>
      <c r="F842" s="47">
        <v>2207220</v>
      </c>
    </row>
    <row r="843" spans="1:6" ht="20.25">
      <c r="A843" s="53" t="s">
        <v>767</v>
      </c>
      <c r="B843" s="54">
        <v>200</v>
      </c>
      <c r="C843" s="55" t="s">
        <v>1503</v>
      </c>
      <c r="D843" s="46">
        <v>2207220</v>
      </c>
      <c r="E843" s="46">
        <v>0</v>
      </c>
      <c r="F843" s="47">
        <v>2207220</v>
      </c>
    </row>
    <row r="844" spans="1:6" ht="12.75">
      <c r="A844" s="53" t="s">
        <v>773</v>
      </c>
      <c r="B844" s="54">
        <v>200</v>
      </c>
      <c r="C844" s="55" t="s">
        <v>1504</v>
      </c>
      <c r="D844" s="46">
        <v>2207220</v>
      </c>
      <c r="E844" s="46">
        <v>0</v>
      </c>
      <c r="F844" s="47">
        <v>2207220</v>
      </c>
    </row>
    <row r="845" spans="1:6" ht="12.75">
      <c r="A845" s="53" t="s">
        <v>775</v>
      </c>
      <c r="B845" s="54">
        <v>200</v>
      </c>
      <c r="C845" s="55" t="s">
        <v>1505</v>
      </c>
      <c r="D845" s="46">
        <v>2207220</v>
      </c>
      <c r="E845" s="46">
        <v>0</v>
      </c>
      <c r="F845" s="47">
        <v>2207220</v>
      </c>
    </row>
    <row r="846" spans="1:6" ht="12.75">
      <c r="A846" s="53" t="s">
        <v>512</v>
      </c>
      <c r="B846" s="54">
        <v>200</v>
      </c>
      <c r="C846" s="55" t="s">
        <v>1506</v>
      </c>
      <c r="D846" s="46">
        <v>2810</v>
      </c>
      <c r="E846" s="46">
        <v>0</v>
      </c>
      <c r="F846" s="47">
        <v>2810</v>
      </c>
    </row>
    <row r="847" spans="1:6" ht="20.25">
      <c r="A847" s="53" t="s">
        <v>1507</v>
      </c>
      <c r="B847" s="54">
        <v>200</v>
      </c>
      <c r="C847" s="55" t="s">
        <v>1508</v>
      </c>
      <c r="D847" s="46">
        <v>2810</v>
      </c>
      <c r="E847" s="46">
        <v>0</v>
      </c>
      <c r="F847" s="47">
        <v>2810</v>
      </c>
    </row>
    <row r="848" spans="1:6" ht="20.25">
      <c r="A848" s="53" t="s">
        <v>1509</v>
      </c>
      <c r="B848" s="54">
        <v>200</v>
      </c>
      <c r="C848" s="55" t="s">
        <v>1510</v>
      </c>
      <c r="D848" s="46">
        <v>2810</v>
      </c>
      <c r="E848" s="46">
        <v>0</v>
      </c>
      <c r="F848" s="47">
        <v>2810</v>
      </c>
    </row>
    <row r="849" spans="1:6" ht="20.25">
      <c r="A849" s="53" t="s">
        <v>767</v>
      </c>
      <c r="B849" s="54">
        <v>200</v>
      </c>
      <c r="C849" s="55" t="s">
        <v>1511</v>
      </c>
      <c r="D849" s="46">
        <v>2810</v>
      </c>
      <c r="E849" s="46">
        <v>0</v>
      </c>
      <c r="F849" s="47">
        <v>2810</v>
      </c>
    </row>
    <row r="850" spans="1:6" ht="12.75">
      <c r="A850" s="53" t="s">
        <v>773</v>
      </c>
      <c r="B850" s="54">
        <v>200</v>
      </c>
      <c r="C850" s="55" t="s">
        <v>1512</v>
      </c>
      <c r="D850" s="46">
        <v>2810</v>
      </c>
      <c r="E850" s="46">
        <v>0</v>
      </c>
      <c r="F850" s="47">
        <v>2810</v>
      </c>
    </row>
    <row r="851" spans="1:6" ht="12.75">
      <c r="A851" s="53" t="s">
        <v>775</v>
      </c>
      <c r="B851" s="54">
        <v>200</v>
      </c>
      <c r="C851" s="55" t="s">
        <v>1513</v>
      </c>
      <c r="D851" s="46">
        <v>2810</v>
      </c>
      <c r="E851" s="46">
        <v>0</v>
      </c>
      <c r="F851" s="47">
        <v>2810</v>
      </c>
    </row>
    <row r="852" spans="1:6" ht="12.75">
      <c r="A852" s="53" t="s">
        <v>2236</v>
      </c>
      <c r="B852" s="54">
        <v>200</v>
      </c>
      <c r="C852" s="55" t="s">
        <v>2238</v>
      </c>
      <c r="D852" s="46">
        <f aca="true" t="shared" si="4" ref="D852:F853">D853</f>
        <v>80000</v>
      </c>
      <c r="E852" s="46">
        <f t="shared" si="4"/>
        <v>0</v>
      </c>
      <c r="F852" s="46">
        <f t="shared" si="4"/>
        <v>80000</v>
      </c>
    </row>
    <row r="853" spans="1:6" ht="20.25">
      <c r="A853" s="53" t="s">
        <v>2237</v>
      </c>
      <c r="B853" s="54">
        <v>200</v>
      </c>
      <c r="C853" s="55" t="s">
        <v>2239</v>
      </c>
      <c r="D853" s="46">
        <f t="shared" si="4"/>
        <v>80000</v>
      </c>
      <c r="E853" s="46">
        <f t="shared" si="4"/>
        <v>0</v>
      </c>
      <c r="F853" s="46">
        <f t="shared" si="4"/>
        <v>80000</v>
      </c>
    </row>
    <row r="854" spans="1:6" ht="12.75">
      <c r="A854" s="53" t="s">
        <v>1514</v>
      </c>
      <c r="B854" s="54">
        <v>200</v>
      </c>
      <c r="C854" s="55" t="s">
        <v>1515</v>
      </c>
      <c r="D854" s="46">
        <v>80000</v>
      </c>
      <c r="E854" s="46">
        <v>0</v>
      </c>
      <c r="F854" s="47">
        <v>80000</v>
      </c>
    </row>
    <row r="855" spans="1:6" ht="20.25">
      <c r="A855" s="53" t="s">
        <v>767</v>
      </c>
      <c r="B855" s="54">
        <v>200</v>
      </c>
      <c r="C855" s="55" t="s">
        <v>1516</v>
      </c>
      <c r="D855" s="46">
        <v>80000</v>
      </c>
      <c r="E855" s="46">
        <v>0</v>
      </c>
      <c r="F855" s="47">
        <v>80000</v>
      </c>
    </row>
    <row r="856" spans="1:6" ht="12.75">
      <c r="A856" s="53" t="s">
        <v>773</v>
      </c>
      <c r="B856" s="54">
        <v>200</v>
      </c>
      <c r="C856" s="55" t="s">
        <v>1517</v>
      </c>
      <c r="D856" s="46">
        <v>80000</v>
      </c>
      <c r="E856" s="46">
        <v>0</v>
      </c>
      <c r="F856" s="47">
        <v>80000</v>
      </c>
    </row>
    <row r="857" spans="1:6" ht="12.75">
      <c r="A857" s="53" t="s">
        <v>775</v>
      </c>
      <c r="B857" s="54">
        <v>200</v>
      </c>
      <c r="C857" s="55" t="s">
        <v>1518</v>
      </c>
      <c r="D857" s="46">
        <v>80000</v>
      </c>
      <c r="E857" s="46">
        <v>0</v>
      </c>
      <c r="F857" s="47">
        <v>80000</v>
      </c>
    </row>
    <row r="858" spans="1:6" ht="12.75">
      <c r="A858" s="53" t="s">
        <v>742</v>
      </c>
      <c r="B858" s="54">
        <v>200</v>
      </c>
      <c r="C858" s="55" t="s">
        <v>1519</v>
      </c>
      <c r="D858" s="46">
        <v>5000000</v>
      </c>
      <c r="E858" s="46">
        <v>0</v>
      </c>
      <c r="F858" s="47">
        <v>5000000</v>
      </c>
    </row>
    <row r="859" spans="1:6" ht="20.25">
      <c r="A859" s="53" t="s">
        <v>744</v>
      </c>
      <c r="B859" s="54">
        <v>200</v>
      </c>
      <c r="C859" s="55" t="s">
        <v>1520</v>
      </c>
      <c r="D859" s="46">
        <v>5000000</v>
      </c>
      <c r="E859" s="46">
        <v>0</v>
      </c>
      <c r="F859" s="47">
        <v>5000000</v>
      </c>
    </row>
    <row r="860" spans="1:6" ht="20.25">
      <c r="A860" s="53" t="s">
        <v>746</v>
      </c>
      <c r="B860" s="54">
        <v>200</v>
      </c>
      <c r="C860" s="55" t="s">
        <v>1521</v>
      </c>
      <c r="D860" s="46">
        <v>5000000</v>
      </c>
      <c r="E860" s="46">
        <v>0</v>
      </c>
      <c r="F860" s="47">
        <v>5000000</v>
      </c>
    </row>
    <row r="861" spans="1:6" ht="20.25">
      <c r="A861" s="53" t="s">
        <v>1522</v>
      </c>
      <c r="B861" s="54">
        <v>200</v>
      </c>
      <c r="C861" s="55" t="s">
        <v>1523</v>
      </c>
      <c r="D861" s="46">
        <v>5000000</v>
      </c>
      <c r="E861" s="46">
        <v>0</v>
      </c>
      <c r="F861" s="47">
        <v>5000000</v>
      </c>
    </row>
    <row r="862" spans="1:6" ht="12.75">
      <c r="A862" s="53" t="s">
        <v>487</v>
      </c>
      <c r="B862" s="54">
        <v>200</v>
      </c>
      <c r="C862" s="55" t="s">
        <v>1524</v>
      </c>
      <c r="D862" s="46">
        <v>5000000</v>
      </c>
      <c r="E862" s="46">
        <v>0</v>
      </c>
      <c r="F862" s="47">
        <v>5000000</v>
      </c>
    </row>
    <row r="863" spans="1:6" ht="12.75">
      <c r="A863" s="53" t="s">
        <v>489</v>
      </c>
      <c r="B863" s="54">
        <v>200</v>
      </c>
      <c r="C863" s="55" t="s">
        <v>1525</v>
      </c>
      <c r="D863" s="46">
        <v>5000000</v>
      </c>
      <c r="E863" s="46">
        <v>0</v>
      </c>
      <c r="F863" s="47">
        <v>5000000</v>
      </c>
    </row>
    <row r="864" spans="1:6" ht="12.75">
      <c r="A864" s="53" t="s">
        <v>493</v>
      </c>
      <c r="B864" s="54">
        <v>200</v>
      </c>
      <c r="C864" s="55" t="s">
        <v>1526</v>
      </c>
      <c r="D864" s="46">
        <v>5000000</v>
      </c>
      <c r="E864" s="46">
        <v>0</v>
      </c>
      <c r="F864" s="47">
        <v>5000000</v>
      </c>
    </row>
    <row r="865" spans="1:6" ht="12.75">
      <c r="A865" s="53" t="s">
        <v>1527</v>
      </c>
      <c r="B865" s="54">
        <v>200</v>
      </c>
      <c r="C865" s="55" t="s">
        <v>1528</v>
      </c>
      <c r="D865" s="46">
        <v>1685572136.72</v>
      </c>
      <c r="E865" s="46">
        <v>272943146.76</v>
      </c>
      <c r="F865" s="47">
        <v>1412628989.96</v>
      </c>
    </row>
    <row r="866" spans="1:6" ht="12.75">
      <c r="A866" s="53" t="s">
        <v>510</v>
      </c>
      <c r="B866" s="54">
        <v>200</v>
      </c>
      <c r="C866" s="55" t="s">
        <v>1529</v>
      </c>
      <c r="D866" s="46">
        <v>1672332136.72</v>
      </c>
      <c r="E866" s="46">
        <v>272943146.76</v>
      </c>
      <c r="F866" s="47">
        <v>1399388989.96</v>
      </c>
    </row>
    <row r="867" spans="1:7" ht="12.75">
      <c r="A867" s="53" t="s">
        <v>512</v>
      </c>
      <c r="B867" s="54">
        <v>200</v>
      </c>
      <c r="C867" s="55" t="s">
        <v>1530</v>
      </c>
      <c r="D867" s="46">
        <v>1672332136.72</v>
      </c>
      <c r="E867" s="46">
        <v>272943146.76</v>
      </c>
      <c r="F867" s="47">
        <v>1399388989.96</v>
      </c>
      <c r="G867" s="59"/>
    </row>
    <row r="868" spans="1:6" ht="12.75">
      <c r="A868" s="53" t="s">
        <v>1531</v>
      </c>
      <c r="B868" s="54">
        <v>200</v>
      </c>
      <c r="C868" s="55" t="s">
        <v>1532</v>
      </c>
      <c r="D868" s="46">
        <v>1095227000</v>
      </c>
      <c r="E868" s="46">
        <v>258266967.67</v>
      </c>
      <c r="F868" s="47">
        <v>836960032.33</v>
      </c>
    </row>
    <row r="869" spans="1:6" ht="12.75">
      <c r="A869" s="53" t="s">
        <v>711</v>
      </c>
      <c r="B869" s="54">
        <v>200</v>
      </c>
      <c r="C869" s="55" t="s">
        <v>1533</v>
      </c>
      <c r="D869" s="46">
        <v>122034000</v>
      </c>
      <c r="E869" s="46">
        <v>28153993.88</v>
      </c>
      <c r="F869" s="47">
        <v>93880006.12</v>
      </c>
    </row>
    <row r="870" spans="1:6" ht="30">
      <c r="A870" s="53" t="s">
        <v>467</v>
      </c>
      <c r="B870" s="54">
        <v>200</v>
      </c>
      <c r="C870" s="55" t="s">
        <v>1534</v>
      </c>
      <c r="D870" s="46">
        <v>1861700</v>
      </c>
      <c r="E870" s="46">
        <v>217132.63</v>
      </c>
      <c r="F870" s="47">
        <v>1644567.37</v>
      </c>
    </row>
    <row r="871" spans="1:6" ht="12.75">
      <c r="A871" s="53" t="s">
        <v>714</v>
      </c>
      <c r="B871" s="54">
        <v>200</v>
      </c>
      <c r="C871" s="55" t="s">
        <v>1535</v>
      </c>
      <c r="D871" s="46">
        <v>1861700</v>
      </c>
      <c r="E871" s="46">
        <v>217132.63</v>
      </c>
      <c r="F871" s="47">
        <v>1644567.37</v>
      </c>
    </row>
    <row r="872" spans="1:6" ht="12.75">
      <c r="A872" s="53" t="s">
        <v>716</v>
      </c>
      <c r="B872" s="54">
        <v>200</v>
      </c>
      <c r="C872" s="55" t="s">
        <v>1536</v>
      </c>
      <c r="D872" s="46">
        <v>1414800</v>
      </c>
      <c r="E872" s="46">
        <v>169993.33</v>
      </c>
      <c r="F872" s="47">
        <v>1244806.67</v>
      </c>
    </row>
    <row r="873" spans="1:6" ht="12.75">
      <c r="A873" s="53" t="s">
        <v>718</v>
      </c>
      <c r="B873" s="54">
        <v>200</v>
      </c>
      <c r="C873" s="55" t="s">
        <v>1537</v>
      </c>
      <c r="D873" s="46">
        <v>19800</v>
      </c>
      <c r="E873" s="46">
        <v>0</v>
      </c>
      <c r="F873" s="47">
        <v>19800</v>
      </c>
    </row>
    <row r="874" spans="1:6" ht="20.25">
      <c r="A874" s="53" t="s">
        <v>720</v>
      </c>
      <c r="B874" s="54">
        <v>200</v>
      </c>
      <c r="C874" s="55" t="s">
        <v>1538</v>
      </c>
      <c r="D874" s="46">
        <v>427100</v>
      </c>
      <c r="E874" s="46">
        <v>47139.3</v>
      </c>
      <c r="F874" s="47">
        <v>379960.7</v>
      </c>
    </row>
    <row r="875" spans="1:6" ht="12.75">
      <c r="A875" s="53" t="s">
        <v>487</v>
      </c>
      <c r="B875" s="54">
        <v>200</v>
      </c>
      <c r="C875" s="55" t="s">
        <v>1539</v>
      </c>
      <c r="D875" s="46">
        <v>17311600</v>
      </c>
      <c r="E875" s="46">
        <v>2361801.25</v>
      </c>
      <c r="F875" s="47">
        <v>14949798.75</v>
      </c>
    </row>
    <row r="876" spans="1:6" ht="12.75">
      <c r="A876" s="53" t="s">
        <v>489</v>
      </c>
      <c r="B876" s="54">
        <v>200</v>
      </c>
      <c r="C876" s="55" t="s">
        <v>1540</v>
      </c>
      <c r="D876" s="46">
        <v>17311600</v>
      </c>
      <c r="E876" s="46">
        <v>2361801.25</v>
      </c>
      <c r="F876" s="47">
        <v>14949798.75</v>
      </c>
    </row>
    <row r="877" spans="1:6" ht="12.75">
      <c r="A877" s="53" t="s">
        <v>491</v>
      </c>
      <c r="B877" s="54">
        <v>200</v>
      </c>
      <c r="C877" s="55" t="s">
        <v>1541</v>
      </c>
      <c r="D877" s="46">
        <v>180935</v>
      </c>
      <c r="E877" s="46">
        <v>8582.87</v>
      </c>
      <c r="F877" s="47">
        <v>172352.13</v>
      </c>
    </row>
    <row r="878" spans="1:6" ht="12.75">
      <c r="A878" s="53" t="s">
        <v>493</v>
      </c>
      <c r="B878" s="54">
        <v>200</v>
      </c>
      <c r="C878" s="55" t="s">
        <v>1542</v>
      </c>
      <c r="D878" s="46">
        <v>17130665</v>
      </c>
      <c r="E878" s="46">
        <v>2353218.38</v>
      </c>
      <c r="F878" s="47">
        <v>14777446.62</v>
      </c>
    </row>
    <row r="879" spans="1:6" ht="20.25">
      <c r="A879" s="53" t="s">
        <v>767</v>
      </c>
      <c r="B879" s="54">
        <v>200</v>
      </c>
      <c r="C879" s="55" t="s">
        <v>1543</v>
      </c>
      <c r="D879" s="46">
        <v>102299800</v>
      </c>
      <c r="E879" s="46">
        <v>25575000</v>
      </c>
      <c r="F879" s="47">
        <v>76724800</v>
      </c>
    </row>
    <row r="880" spans="1:6" ht="12.75">
      <c r="A880" s="53" t="s">
        <v>769</v>
      </c>
      <c r="B880" s="54">
        <v>200</v>
      </c>
      <c r="C880" s="55" t="s">
        <v>1544</v>
      </c>
      <c r="D880" s="46">
        <v>102299800</v>
      </c>
      <c r="E880" s="46">
        <v>25575000</v>
      </c>
      <c r="F880" s="47">
        <v>76724800</v>
      </c>
    </row>
    <row r="881" spans="1:6" ht="20.25">
      <c r="A881" s="53" t="s">
        <v>860</v>
      </c>
      <c r="B881" s="54">
        <v>200</v>
      </c>
      <c r="C881" s="55" t="s">
        <v>1545</v>
      </c>
      <c r="D881" s="46">
        <v>102299800</v>
      </c>
      <c r="E881" s="46">
        <v>25575000</v>
      </c>
      <c r="F881" s="47">
        <v>76724800</v>
      </c>
    </row>
    <row r="882" spans="1:6" ht="12.75">
      <c r="A882" s="53" t="s">
        <v>495</v>
      </c>
      <c r="B882" s="54">
        <v>200</v>
      </c>
      <c r="C882" s="55" t="s">
        <v>1546</v>
      </c>
      <c r="D882" s="46">
        <v>560900</v>
      </c>
      <c r="E882" s="46">
        <v>60</v>
      </c>
      <c r="F882" s="47">
        <v>560840</v>
      </c>
    </row>
    <row r="883" spans="1:6" ht="12.75">
      <c r="A883" s="53" t="s">
        <v>497</v>
      </c>
      <c r="B883" s="54">
        <v>200</v>
      </c>
      <c r="C883" s="55" t="s">
        <v>1547</v>
      </c>
      <c r="D883" s="46">
        <v>560900</v>
      </c>
      <c r="E883" s="46">
        <v>60</v>
      </c>
      <c r="F883" s="47">
        <v>560840</v>
      </c>
    </row>
    <row r="884" spans="1:6" ht="12.75">
      <c r="A884" s="53" t="s">
        <v>499</v>
      </c>
      <c r="B884" s="54">
        <v>200</v>
      </c>
      <c r="C884" s="55" t="s">
        <v>1548</v>
      </c>
      <c r="D884" s="46">
        <v>550900</v>
      </c>
      <c r="E884" s="46">
        <v>60</v>
      </c>
      <c r="F884" s="47">
        <v>550840</v>
      </c>
    </row>
    <row r="885" spans="1:6" ht="12.75">
      <c r="A885" s="53" t="s">
        <v>567</v>
      </c>
      <c r="B885" s="54">
        <v>200</v>
      </c>
      <c r="C885" s="55" t="s">
        <v>1549</v>
      </c>
      <c r="D885" s="46">
        <v>10000</v>
      </c>
      <c r="E885" s="46">
        <v>0</v>
      </c>
      <c r="F885" s="47">
        <v>10000</v>
      </c>
    </row>
    <row r="886" spans="1:6" ht="60.75">
      <c r="A886" s="53" t="s">
        <v>1550</v>
      </c>
      <c r="B886" s="54">
        <v>200</v>
      </c>
      <c r="C886" s="55" t="s">
        <v>1551</v>
      </c>
      <c r="D886" s="46">
        <v>973193000</v>
      </c>
      <c r="E886" s="46">
        <v>230112973.79</v>
      </c>
      <c r="F886" s="47">
        <v>743080026.21</v>
      </c>
    </row>
    <row r="887" spans="1:6" ht="30">
      <c r="A887" s="53" t="s">
        <v>467</v>
      </c>
      <c r="B887" s="54">
        <v>200</v>
      </c>
      <c r="C887" s="55" t="s">
        <v>1552</v>
      </c>
      <c r="D887" s="46">
        <v>73845800</v>
      </c>
      <c r="E887" s="46">
        <v>12356073.79</v>
      </c>
      <c r="F887" s="47">
        <v>61489726.21</v>
      </c>
    </row>
    <row r="888" spans="1:6" ht="12.75">
      <c r="A888" s="53" t="s">
        <v>714</v>
      </c>
      <c r="B888" s="54">
        <v>200</v>
      </c>
      <c r="C888" s="55" t="s">
        <v>1553</v>
      </c>
      <c r="D888" s="46">
        <v>73845800</v>
      </c>
      <c r="E888" s="46">
        <v>12356073.79</v>
      </c>
      <c r="F888" s="47">
        <v>61489726.21</v>
      </c>
    </row>
    <row r="889" spans="1:6" ht="12.75">
      <c r="A889" s="53" t="s">
        <v>716</v>
      </c>
      <c r="B889" s="54">
        <v>200</v>
      </c>
      <c r="C889" s="55" t="s">
        <v>1554</v>
      </c>
      <c r="D889" s="46">
        <v>53405700</v>
      </c>
      <c r="E889" s="46">
        <v>9844310.56</v>
      </c>
      <c r="F889" s="47">
        <v>43561389.44</v>
      </c>
    </row>
    <row r="890" spans="1:6" ht="12.75">
      <c r="A890" s="53" t="s">
        <v>718</v>
      </c>
      <c r="B890" s="54">
        <v>200</v>
      </c>
      <c r="C890" s="55" t="s">
        <v>1555</v>
      </c>
      <c r="D890" s="46">
        <v>4311500</v>
      </c>
      <c r="E890" s="46">
        <v>50</v>
      </c>
      <c r="F890" s="47">
        <v>4311450</v>
      </c>
    </row>
    <row r="891" spans="1:6" ht="20.25">
      <c r="A891" s="53" t="s">
        <v>720</v>
      </c>
      <c r="B891" s="54">
        <v>200</v>
      </c>
      <c r="C891" s="55" t="s">
        <v>1556</v>
      </c>
      <c r="D891" s="46">
        <v>16128600</v>
      </c>
      <c r="E891" s="46">
        <v>2511713.23</v>
      </c>
      <c r="F891" s="47">
        <v>13616886.77</v>
      </c>
    </row>
    <row r="892" spans="1:6" ht="12.75">
      <c r="A892" s="53" t="s">
        <v>487</v>
      </c>
      <c r="B892" s="54">
        <v>200</v>
      </c>
      <c r="C892" s="55" t="s">
        <v>1557</v>
      </c>
      <c r="D892" s="46">
        <v>524514</v>
      </c>
      <c r="E892" s="46">
        <v>0</v>
      </c>
      <c r="F892" s="47">
        <v>524514</v>
      </c>
    </row>
    <row r="893" spans="1:6" ht="12.75">
      <c r="A893" s="53" t="s">
        <v>489</v>
      </c>
      <c r="B893" s="54">
        <v>200</v>
      </c>
      <c r="C893" s="55" t="s">
        <v>1558</v>
      </c>
      <c r="D893" s="46">
        <v>524514</v>
      </c>
      <c r="E893" s="46">
        <v>0</v>
      </c>
      <c r="F893" s="47">
        <v>524514</v>
      </c>
    </row>
    <row r="894" spans="1:6" ht="12.75">
      <c r="A894" s="53" t="s">
        <v>493</v>
      </c>
      <c r="B894" s="54">
        <v>200</v>
      </c>
      <c r="C894" s="55" t="s">
        <v>1559</v>
      </c>
      <c r="D894" s="46">
        <v>524514</v>
      </c>
      <c r="E894" s="46">
        <v>0</v>
      </c>
      <c r="F894" s="47">
        <v>524514</v>
      </c>
    </row>
    <row r="895" spans="1:6" ht="20.25">
      <c r="A895" s="53" t="s">
        <v>767</v>
      </c>
      <c r="B895" s="54">
        <v>200</v>
      </c>
      <c r="C895" s="55" t="s">
        <v>1560</v>
      </c>
      <c r="D895" s="46">
        <v>898822686</v>
      </c>
      <c r="E895" s="46">
        <v>217756900</v>
      </c>
      <c r="F895" s="47">
        <v>681065786</v>
      </c>
    </row>
    <row r="896" spans="1:6" ht="12.75">
      <c r="A896" s="53" t="s">
        <v>769</v>
      </c>
      <c r="B896" s="54">
        <v>200</v>
      </c>
      <c r="C896" s="55" t="s">
        <v>1561</v>
      </c>
      <c r="D896" s="46">
        <v>898822686</v>
      </c>
      <c r="E896" s="46">
        <v>217756900</v>
      </c>
      <c r="F896" s="47">
        <v>681065786</v>
      </c>
    </row>
    <row r="897" spans="1:6" ht="20.25">
      <c r="A897" s="53" t="s">
        <v>860</v>
      </c>
      <c r="B897" s="54">
        <v>200</v>
      </c>
      <c r="C897" s="55" t="s">
        <v>1562</v>
      </c>
      <c r="D897" s="46">
        <v>898822686</v>
      </c>
      <c r="E897" s="46">
        <v>217756900</v>
      </c>
      <c r="F897" s="47">
        <v>681065786</v>
      </c>
    </row>
    <row r="898" spans="1:6" ht="20.25">
      <c r="A898" s="53" t="s">
        <v>1507</v>
      </c>
      <c r="B898" s="54">
        <v>200</v>
      </c>
      <c r="C898" s="55" t="s">
        <v>1563</v>
      </c>
      <c r="D898" s="46">
        <v>989690</v>
      </c>
      <c r="E898" s="46">
        <v>0</v>
      </c>
      <c r="F898" s="47">
        <v>989690</v>
      </c>
    </row>
    <row r="899" spans="1:6" ht="20.25">
      <c r="A899" s="53" t="s">
        <v>1509</v>
      </c>
      <c r="B899" s="54">
        <v>200</v>
      </c>
      <c r="C899" s="55" t="s">
        <v>1564</v>
      </c>
      <c r="D899" s="46">
        <v>19690</v>
      </c>
      <c r="E899" s="46">
        <v>0</v>
      </c>
      <c r="F899" s="47">
        <v>19690</v>
      </c>
    </row>
    <row r="900" spans="1:6" ht="12.75">
      <c r="A900" s="53" t="s">
        <v>487</v>
      </c>
      <c r="B900" s="54">
        <v>200</v>
      </c>
      <c r="C900" s="55" t="s">
        <v>1565</v>
      </c>
      <c r="D900" s="46">
        <v>19690</v>
      </c>
      <c r="E900" s="46">
        <v>0</v>
      </c>
      <c r="F900" s="47">
        <v>19690</v>
      </c>
    </row>
    <row r="901" spans="1:6" ht="12.75">
      <c r="A901" s="53" t="s">
        <v>489</v>
      </c>
      <c r="B901" s="54">
        <v>200</v>
      </c>
      <c r="C901" s="55" t="s">
        <v>1566</v>
      </c>
      <c r="D901" s="46">
        <v>19690</v>
      </c>
      <c r="E901" s="46">
        <v>0</v>
      </c>
      <c r="F901" s="47">
        <v>19690</v>
      </c>
    </row>
    <row r="902" spans="1:6" ht="12.75">
      <c r="A902" s="53" t="s">
        <v>493</v>
      </c>
      <c r="B902" s="54">
        <v>200</v>
      </c>
      <c r="C902" s="55" t="s">
        <v>1567</v>
      </c>
      <c r="D902" s="46">
        <v>19690</v>
      </c>
      <c r="E902" s="46">
        <v>0</v>
      </c>
      <c r="F902" s="47">
        <v>19690</v>
      </c>
    </row>
    <row r="903" spans="1:6" ht="12.75">
      <c r="A903" s="53" t="s">
        <v>1568</v>
      </c>
      <c r="B903" s="54">
        <v>200</v>
      </c>
      <c r="C903" s="55" t="s">
        <v>1569</v>
      </c>
      <c r="D903" s="46">
        <v>270000</v>
      </c>
      <c r="E903" s="46">
        <v>0</v>
      </c>
      <c r="F903" s="47">
        <v>270000</v>
      </c>
    </row>
    <row r="904" spans="1:6" ht="12.75">
      <c r="A904" s="53" t="s">
        <v>487</v>
      </c>
      <c r="B904" s="54">
        <v>200</v>
      </c>
      <c r="C904" s="55" t="s">
        <v>1570</v>
      </c>
      <c r="D904" s="46">
        <v>270000</v>
      </c>
      <c r="E904" s="46">
        <v>0</v>
      </c>
      <c r="F904" s="47">
        <v>270000</v>
      </c>
    </row>
    <row r="905" spans="1:6" ht="12.75">
      <c r="A905" s="53" t="s">
        <v>489</v>
      </c>
      <c r="B905" s="54">
        <v>200</v>
      </c>
      <c r="C905" s="55" t="s">
        <v>1571</v>
      </c>
      <c r="D905" s="46">
        <v>270000</v>
      </c>
      <c r="E905" s="46">
        <v>0</v>
      </c>
      <c r="F905" s="47">
        <v>270000</v>
      </c>
    </row>
    <row r="906" spans="1:6" ht="12.75">
      <c r="A906" s="53" t="s">
        <v>493</v>
      </c>
      <c r="B906" s="54">
        <v>200</v>
      </c>
      <c r="C906" s="55" t="s">
        <v>1572</v>
      </c>
      <c r="D906" s="46">
        <v>270000</v>
      </c>
      <c r="E906" s="46">
        <v>0</v>
      </c>
      <c r="F906" s="47">
        <v>270000</v>
      </c>
    </row>
    <row r="907" spans="1:6" ht="20.25">
      <c r="A907" s="53" t="s">
        <v>1573</v>
      </c>
      <c r="B907" s="54">
        <v>200</v>
      </c>
      <c r="C907" s="55" t="s">
        <v>1574</v>
      </c>
      <c r="D907" s="46">
        <v>700000</v>
      </c>
      <c r="E907" s="46">
        <v>0</v>
      </c>
      <c r="F907" s="47">
        <v>700000</v>
      </c>
    </row>
    <row r="908" spans="1:6" ht="30">
      <c r="A908" s="53" t="s">
        <v>467</v>
      </c>
      <c r="B908" s="54">
        <v>200</v>
      </c>
      <c r="C908" s="55" t="s">
        <v>1575</v>
      </c>
      <c r="D908" s="46">
        <v>77200</v>
      </c>
      <c r="E908" s="46">
        <v>0</v>
      </c>
      <c r="F908" s="47">
        <v>77200</v>
      </c>
    </row>
    <row r="909" spans="1:6" ht="12.75">
      <c r="A909" s="53" t="s">
        <v>714</v>
      </c>
      <c r="B909" s="54">
        <v>200</v>
      </c>
      <c r="C909" s="55" t="s">
        <v>1576</v>
      </c>
      <c r="D909" s="46">
        <v>77200</v>
      </c>
      <c r="E909" s="46">
        <v>0</v>
      </c>
      <c r="F909" s="47">
        <v>77200</v>
      </c>
    </row>
    <row r="910" spans="1:6" ht="12.75">
      <c r="A910" s="53" t="s">
        <v>718</v>
      </c>
      <c r="B910" s="54">
        <v>200</v>
      </c>
      <c r="C910" s="55" t="s">
        <v>1577</v>
      </c>
      <c r="D910" s="46">
        <v>77200</v>
      </c>
      <c r="E910" s="46">
        <v>0</v>
      </c>
      <c r="F910" s="47">
        <v>77200</v>
      </c>
    </row>
    <row r="911" spans="1:6" ht="20.25">
      <c r="A911" s="53" t="s">
        <v>767</v>
      </c>
      <c r="B911" s="54">
        <v>200</v>
      </c>
      <c r="C911" s="55" t="s">
        <v>1578</v>
      </c>
      <c r="D911" s="46">
        <v>622800</v>
      </c>
      <c r="E911" s="46">
        <v>0</v>
      </c>
      <c r="F911" s="47">
        <v>622800</v>
      </c>
    </row>
    <row r="912" spans="1:6" ht="12.75">
      <c r="A912" s="53" t="s">
        <v>769</v>
      </c>
      <c r="B912" s="54">
        <v>200</v>
      </c>
      <c r="C912" s="55" t="s">
        <v>1579</v>
      </c>
      <c r="D912" s="46">
        <v>622800</v>
      </c>
      <c r="E912" s="46">
        <v>0</v>
      </c>
      <c r="F912" s="47">
        <v>622800</v>
      </c>
    </row>
    <row r="913" spans="1:6" ht="12.75">
      <c r="A913" s="53" t="s">
        <v>771</v>
      </c>
      <c r="B913" s="54">
        <v>200</v>
      </c>
      <c r="C913" s="55" t="s">
        <v>1580</v>
      </c>
      <c r="D913" s="46">
        <v>622800</v>
      </c>
      <c r="E913" s="46">
        <v>0</v>
      </c>
      <c r="F913" s="47">
        <v>622800</v>
      </c>
    </row>
    <row r="914" spans="1:6" ht="20.25">
      <c r="A914" s="53" t="s">
        <v>514</v>
      </c>
      <c r="B914" s="54">
        <v>200</v>
      </c>
      <c r="C914" s="55" t="s">
        <v>1581</v>
      </c>
      <c r="D914" s="46">
        <v>83238900</v>
      </c>
      <c r="E914" s="46">
        <v>14656279.09</v>
      </c>
      <c r="F914" s="47">
        <v>68582620.91</v>
      </c>
    </row>
    <row r="915" spans="1:6" ht="12.75">
      <c r="A915" s="53" t="s">
        <v>1582</v>
      </c>
      <c r="B915" s="54">
        <v>200</v>
      </c>
      <c r="C915" s="55" t="s">
        <v>1583</v>
      </c>
      <c r="D915" s="46">
        <v>468900</v>
      </c>
      <c r="E915" s="46">
        <v>0</v>
      </c>
      <c r="F915" s="47">
        <v>468900</v>
      </c>
    </row>
    <row r="916" spans="1:6" ht="12.75">
      <c r="A916" s="53" t="s">
        <v>757</v>
      </c>
      <c r="B916" s="54">
        <v>200</v>
      </c>
      <c r="C916" s="55" t="s">
        <v>1584</v>
      </c>
      <c r="D916" s="46">
        <v>468900</v>
      </c>
      <c r="E916" s="46">
        <v>0</v>
      </c>
      <c r="F916" s="47">
        <v>468900</v>
      </c>
    </row>
    <row r="917" spans="1:6" ht="12.75">
      <c r="A917" s="53" t="s">
        <v>836</v>
      </c>
      <c r="B917" s="54">
        <v>200</v>
      </c>
      <c r="C917" s="55" t="s">
        <v>1585</v>
      </c>
      <c r="D917" s="46">
        <v>468900</v>
      </c>
      <c r="E917" s="46">
        <v>0</v>
      </c>
      <c r="F917" s="47">
        <v>468900</v>
      </c>
    </row>
    <row r="918" spans="1:6" ht="20.25">
      <c r="A918" s="53" t="s">
        <v>1586</v>
      </c>
      <c r="B918" s="54">
        <v>200</v>
      </c>
      <c r="C918" s="55" t="s">
        <v>1587</v>
      </c>
      <c r="D918" s="46">
        <v>400000</v>
      </c>
      <c r="E918" s="46">
        <v>0</v>
      </c>
      <c r="F918" s="47">
        <v>400000</v>
      </c>
    </row>
    <row r="919" spans="1:6" ht="20.25">
      <c r="A919" s="53" t="s">
        <v>767</v>
      </c>
      <c r="B919" s="54">
        <v>200</v>
      </c>
      <c r="C919" s="55" t="s">
        <v>1588</v>
      </c>
      <c r="D919" s="46">
        <v>400000</v>
      </c>
      <c r="E919" s="46">
        <v>0</v>
      </c>
      <c r="F919" s="47">
        <v>400000</v>
      </c>
    </row>
    <row r="920" spans="1:6" ht="12.75">
      <c r="A920" s="53" t="s">
        <v>769</v>
      </c>
      <c r="B920" s="54">
        <v>200</v>
      </c>
      <c r="C920" s="55" t="s">
        <v>1589</v>
      </c>
      <c r="D920" s="46">
        <v>400000</v>
      </c>
      <c r="E920" s="46">
        <v>0</v>
      </c>
      <c r="F920" s="47">
        <v>400000</v>
      </c>
    </row>
    <row r="921" spans="1:6" ht="12.75">
      <c r="A921" s="53" t="s">
        <v>771</v>
      </c>
      <c r="B921" s="54">
        <v>200</v>
      </c>
      <c r="C921" s="55" t="s">
        <v>1590</v>
      </c>
      <c r="D921" s="46">
        <v>400000</v>
      </c>
      <c r="E921" s="46">
        <v>0</v>
      </c>
      <c r="F921" s="47">
        <v>400000</v>
      </c>
    </row>
    <row r="922" spans="1:6" ht="60.75">
      <c r="A922" s="53" t="s">
        <v>1591</v>
      </c>
      <c r="B922" s="54">
        <v>200</v>
      </c>
      <c r="C922" s="55" t="s">
        <v>1592</v>
      </c>
      <c r="D922" s="46">
        <v>4186000</v>
      </c>
      <c r="E922" s="46">
        <v>1047000</v>
      </c>
      <c r="F922" s="47">
        <v>3139000</v>
      </c>
    </row>
    <row r="923" spans="1:6" ht="20.25">
      <c r="A923" s="53" t="s">
        <v>767</v>
      </c>
      <c r="B923" s="54">
        <v>200</v>
      </c>
      <c r="C923" s="55" t="s">
        <v>1593</v>
      </c>
      <c r="D923" s="46">
        <v>4186000</v>
      </c>
      <c r="E923" s="46">
        <v>1047000</v>
      </c>
      <c r="F923" s="47">
        <v>3139000</v>
      </c>
    </row>
    <row r="924" spans="1:6" ht="20.25">
      <c r="A924" s="53" t="s">
        <v>777</v>
      </c>
      <c r="B924" s="54">
        <v>200</v>
      </c>
      <c r="C924" s="55" t="s">
        <v>1594</v>
      </c>
      <c r="D924" s="46">
        <v>4186000</v>
      </c>
      <c r="E924" s="46">
        <v>1047000</v>
      </c>
      <c r="F924" s="47">
        <v>3139000</v>
      </c>
    </row>
    <row r="925" spans="1:6" ht="12.75">
      <c r="A925" s="53" t="s">
        <v>1595</v>
      </c>
      <c r="B925" s="54">
        <v>200</v>
      </c>
      <c r="C925" s="55" t="s">
        <v>1596</v>
      </c>
      <c r="D925" s="46">
        <v>4186000</v>
      </c>
      <c r="E925" s="46">
        <v>1047000</v>
      </c>
      <c r="F925" s="47">
        <v>3139000</v>
      </c>
    </row>
    <row r="926" spans="1:6" ht="30">
      <c r="A926" s="53" t="s">
        <v>1597</v>
      </c>
      <c r="B926" s="54">
        <v>200</v>
      </c>
      <c r="C926" s="55" t="s">
        <v>1598</v>
      </c>
      <c r="D926" s="46">
        <v>59202000</v>
      </c>
      <c r="E926" s="46">
        <v>11789535</v>
      </c>
      <c r="F926" s="47">
        <v>47412465</v>
      </c>
    </row>
    <row r="927" spans="1:6" ht="20.25">
      <c r="A927" s="53" t="s">
        <v>767</v>
      </c>
      <c r="B927" s="54">
        <v>200</v>
      </c>
      <c r="C927" s="55" t="s">
        <v>1599</v>
      </c>
      <c r="D927" s="46">
        <v>59202000</v>
      </c>
      <c r="E927" s="46">
        <v>11789535</v>
      </c>
      <c r="F927" s="47">
        <v>47412465</v>
      </c>
    </row>
    <row r="928" spans="1:6" ht="12.75">
      <c r="A928" s="53" t="s">
        <v>769</v>
      </c>
      <c r="B928" s="54">
        <v>200</v>
      </c>
      <c r="C928" s="55" t="s">
        <v>1600</v>
      </c>
      <c r="D928" s="46">
        <v>58967100</v>
      </c>
      <c r="E928" s="46">
        <v>11789535</v>
      </c>
      <c r="F928" s="47">
        <v>47177565</v>
      </c>
    </row>
    <row r="929" spans="1:6" ht="12.75">
      <c r="A929" s="53" t="s">
        <v>771</v>
      </c>
      <c r="B929" s="54">
        <v>200</v>
      </c>
      <c r="C929" s="55" t="s">
        <v>1601</v>
      </c>
      <c r="D929" s="46">
        <v>58967100</v>
      </c>
      <c r="E929" s="46">
        <v>11789535</v>
      </c>
      <c r="F929" s="47">
        <v>47177565</v>
      </c>
    </row>
    <row r="930" spans="1:6" ht="20.25">
      <c r="A930" s="53" t="s">
        <v>777</v>
      </c>
      <c r="B930" s="54">
        <v>200</v>
      </c>
      <c r="C930" s="55" t="s">
        <v>1602</v>
      </c>
      <c r="D930" s="46">
        <v>234900</v>
      </c>
      <c r="E930" s="46">
        <v>0</v>
      </c>
      <c r="F930" s="47">
        <v>234900</v>
      </c>
    </row>
    <row r="931" spans="1:6" ht="20.25">
      <c r="A931" s="53" t="s">
        <v>779</v>
      </c>
      <c r="B931" s="54">
        <v>200</v>
      </c>
      <c r="C931" s="55" t="s">
        <v>1603</v>
      </c>
      <c r="D931" s="46">
        <v>234900</v>
      </c>
      <c r="E931" s="46">
        <v>0</v>
      </c>
      <c r="F931" s="47">
        <v>234900</v>
      </c>
    </row>
    <row r="932" spans="1:6" ht="30">
      <c r="A932" s="53" t="s">
        <v>1604</v>
      </c>
      <c r="B932" s="54">
        <v>200</v>
      </c>
      <c r="C932" s="55" t="s">
        <v>1605</v>
      </c>
      <c r="D932" s="46">
        <v>576000</v>
      </c>
      <c r="E932" s="46">
        <v>0</v>
      </c>
      <c r="F932" s="47">
        <v>576000</v>
      </c>
    </row>
    <row r="933" spans="1:6" ht="12.75">
      <c r="A933" s="53" t="s">
        <v>757</v>
      </c>
      <c r="B933" s="54">
        <v>200</v>
      </c>
      <c r="C933" s="55" t="s">
        <v>1606</v>
      </c>
      <c r="D933" s="46">
        <v>79900</v>
      </c>
      <c r="E933" s="46">
        <v>0</v>
      </c>
      <c r="F933" s="47">
        <v>79900</v>
      </c>
    </row>
    <row r="934" spans="1:6" ht="12.75">
      <c r="A934" s="53" t="s">
        <v>759</v>
      </c>
      <c r="B934" s="54">
        <v>200</v>
      </c>
      <c r="C934" s="55" t="s">
        <v>1607</v>
      </c>
      <c r="D934" s="46">
        <v>79900</v>
      </c>
      <c r="E934" s="46">
        <v>0</v>
      </c>
      <c r="F934" s="47">
        <v>79900</v>
      </c>
    </row>
    <row r="935" spans="1:6" ht="12.75">
      <c r="A935" s="53" t="s">
        <v>818</v>
      </c>
      <c r="B935" s="54">
        <v>200</v>
      </c>
      <c r="C935" s="55" t="s">
        <v>1608</v>
      </c>
      <c r="D935" s="46">
        <v>79900</v>
      </c>
      <c r="E935" s="46">
        <v>0</v>
      </c>
      <c r="F935" s="47">
        <v>79900</v>
      </c>
    </row>
    <row r="936" spans="1:6" ht="20.25">
      <c r="A936" s="53" t="s">
        <v>767</v>
      </c>
      <c r="B936" s="54">
        <v>200</v>
      </c>
      <c r="C936" s="55" t="s">
        <v>1609</v>
      </c>
      <c r="D936" s="46">
        <v>496100</v>
      </c>
      <c r="E936" s="46">
        <v>0</v>
      </c>
      <c r="F936" s="47">
        <v>496100</v>
      </c>
    </row>
    <row r="937" spans="1:6" ht="12.75">
      <c r="A937" s="53" t="s">
        <v>769</v>
      </c>
      <c r="B937" s="54">
        <v>200</v>
      </c>
      <c r="C937" s="55" t="s">
        <v>1610</v>
      </c>
      <c r="D937" s="46">
        <v>496100</v>
      </c>
      <c r="E937" s="46">
        <v>0</v>
      </c>
      <c r="F937" s="47">
        <v>496100</v>
      </c>
    </row>
    <row r="938" spans="1:6" ht="12.75">
      <c r="A938" s="53" t="s">
        <v>771</v>
      </c>
      <c r="B938" s="54">
        <v>200</v>
      </c>
      <c r="C938" s="55" t="s">
        <v>1611</v>
      </c>
      <c r="D938" s="46">
        <v>496100</v>
      </c>
      <c r="E938" s="46">
        <v>0</v>
      </c>
      <c r="F938" s="47">
        <v>496100</v>
      </c>
    </row>
    <row r="939" spans="1:6" ht="20.25">
      <c r="A939" s="53" t="s">
        <v>1612</v>
      </c>
      <c r="B939" s="54">
        <v>200</v>
      </c>
      <c r="C939" s="55" t="s">
        <v>1613</v>
      </c>
      <c r="D939" s="46">
        <v>18406000</v>
      </c>
      <c r="E939" s="46">
        <v>1819744.09</v>
      </c>
      <c r="F939" s="47">
        <v>16586255.91</v>
      </c>
    </row>
    <row r="940" spans="1:6" ht="30">
      <c r="A940" s="53" t="s">
        <v>467</v>
      </c>
      <c r="B940" s="54">
        <v>200</v>
      </c>
      <c r="C940" s="55" t="s">
        <v>1614</v>
      </c>
      <c r="D940" s="46">
        <v>13804500</v>
      </c>
      <c r="E940" s="46">
        <v>1819744.09</v>
      </c>
      <c r="F940" s="47">
        <v>11984755.91</v>
      </c>
    </row>
    <row r="941" spans="1:6" ht="12.75">
      <c r="A941" s="53" t="s">
        <v>714</v>
      </c>
      <c r="B941" s="54">
        <v>200</v>
      </c>
      <c r="C941" s="55" t="s">
        <v>1615</v>
      </c>
      <c r="D941" s="46">
        <v>13804500</v>
      </c>
      <c r="E941" s="46">
        <v>1819744.09</v>
      </c>
      <c r="F941" s="47">
        <v>11984755.91</v>
      </c>
    </row>
    <row r="942" spans="1:6" ht="12.75">
      <c r="A942" s="53" t="s">
        <v>716</v>
      </c>
      <c r="B942" s="54">
        <v>200</v>
      </c>
      <c r="C942" s="55" t="s">
        <v>1616</v>
      </c>
      <c r="D942" s="46">
        <v>10602540</v>
      </c>
      <c r="E942" s="46">
        <v>1390289.1</v>
      </c>
      <c r="F942" s="47">
        <v>9212250.9</v>
      </c>
    </row>
    <row r="943" spans="1:6" ht="20.25">
      <c r="A943" s="53" t="s">
        <v>720</v>
      </c>
      <c r="B943" s="54">
        <v>200</v>
      </c>
      <c r="C943" s="55" t="s">
        <v>1617</v>
      </c>
      <c r="D943" s="46">
        <v>3201960</v>
      </c>
      <c r="E943" s="46">
        <v>429454.99</v>
      </c>
      <c r="F943" s="47">
        <v>2772505.01</v>
      </c>
    </row>
    <row r="944" spans="1:6" ht="12.75">
      <c r="A944" s="53" t="s">
        <v>487</v>
      </c>
      <c r="B944" s="54">
        <v>200</v>
      </c>
      <c r="C944" s="55" t="s">
        <v>1618</v>
      </c>
      <c r="D944" s="46">
        <v>4601500</v>
      </c>
      <c r="E944" s="46">
        <v>0</v>
      </c>
      <c r="F944" s="47">
        <v>4601500</v>
      </c>
    </row>
    <row r="945" spans="1:6" ht="12.75">
      <c r="A945" s="53" t="s">
        <v>489</v>
      </c>
      <c r="B945" s="54">
        <v>200</v>
      </c>
      <c r="C945" s="55" t="s">
        <v>1619</v>
      </c>
      <c r="D945" s="46">
        <v>4601500</v>
      </c>
      <c r="E945" s="46">
        <v>0</v>
      </c>
      <c r="F945" s="47">
        <v>4601500</v>
      </c>
    </row>
    <row r="946" spans="1:6" ht="12.75">
      <c r="A946" s="53" t="s">
        <v>493</v>
      </c>
      <c r="B946" s="54">
        <v>200</v>
      </c>
      <c r="C946" s="55" t="s">
        <v>1620</v>
      </c>
      <c r="D946" s="46">
        <v>4601500</v>
      </c>
      <c r="E946" s="46">
        <v>0</v>
      </c>
      <c r="F946" s="47">
        <v>4601500</v>
      </c>
    </row>
    <row r="947" spans="1:6" ht="20.25">
      <c r="A947" s="53" t="s">
        <v>1621</v>
      </c>
      <c r="B947" s="54">
        <v>200</v>
      </c>
      <c r="C947" s="55" t="s">
        <v>1622</v>
      </c>
      <c r="D947" s="46">
        <v>32720600</v>
      </c>
      <c r="E947" s="46">
        <v>19900</v>
      </c>
      <c r="F947" s="47">
        <v>32700700</v>
      </c>
    </row>
    <row r="948" spans="1:6" ht="12.75">
      <c r="A948" s="53" t="s">
        <v>1623</v>
      </c>
      <c r="B948" s="54">
        <v>200</v>
      </c>
      <c r="C948" s="55" t="s">
        <v>1624</v>
      </c>
      <c r="D948" s="46">
        <v>2100000</v>
      </c>
      <c r="E948" s="46">
        <v>0</v>
      </c>
      <c r="F948" s="47">
        <v>2100000</v>
      </c>
    </row>
    <row r="949" spans="1:6" ht="20.25">
      <c r="A949" s="53" t="s">
        <v>767</v>
      </c>
      <c r="B949" s="54">
        <v>200</v>
      </c>
      <c r="C949" s="55" t="s">
        <v>1625</v>
      </c>
      <c r="D949" s="46">
        <v>2100000</v>
      </c>
      <c r="E949" s="46">
        <v>0</v>
      </c>
      <c r="F949" s="47">
        <v>2100000</v>
      </c>
    </row>
    <row r="950" spans="1:6" ht="12.75">
      <c r="A950" s="53" t="s">
        <v>769</v>
      </c>
      <c r="B950" s="54">
        <v>200</v>
      </c>
      <c r="C950" s="55" t="s">
        <v>1626</v>
      </c>
      <c r="D950" s="46">
        <v>2100000</v>
      </c>
      <c r="E950" s="46">
        <v>0</v>
      </c>
      <c r="F950" s="47">
        <v>2100000</v>
      </c>
    </row>
    <row r="951" spans="1:6" ht="12.75">
      <c r="A951" s="53" t="s">
        <v>771</v>
      </c>
      <c r="B951" s="54">
        <v>200</v>
      </c>
      <c r="C951" s="55" t="s">
        <v>1627</v>
      </c>
      <c r="D951" s="46">
        <v>2100000</v>
      </c>
      <c r="E951" s="46">
        <v>0</v>
      </c>
      <c r="F951" s="47">
        <v>2100000</v>
      </c>
    </row>
    <row r="952" spans="1:6" ht="20.25">
      <c r="A952" s="53" t="s">
        <v>1501</v>
      </c>
      <c r="B952" s="54">
        <v>200</v>
      </c>
      <c r="C952" s="55" t="s">
        <v>1628</v>
      </c>
      <c r="D952" s="46">
        <v>1332600</v>
      </c>
      <c r="E952" s="46">
        <v>19900</v>
      </c>
      <c r="F952" s="47">
        <v>1312700</v>
      </c>
    </row>
    <row r="953" spans="1:6" ht="12.75">
      <c r="A953" s="53" t="s">
        <v>487</v>
      </c>
      <c r="B953" s="54">
        <v>200</v>
      </c>
      <c r="C953" s="55" t="s">
        <v>1629</v>
      </c>
      <c r="D953" s="46">
        <v>255000</v>
      </c>
      <c r="E953" s="46">
        <v>19900</v>
      </c>
      <c r="F953" s="47">
        <v>235100</v>
      </c>
    </row>
    <row r="954" spans="1:6" ht="12.75">
      <c r="A954" s="53" t="s">
        <v>489</v>
      </c>
      <c r="B954" s="54">
        <v>200</v>
      </c>
      <c r="C954" s="55" t="s">
        <v>1630</v>
      </c>
      <c r="D954" s="46">
        <v>255000</v>
      </c>
      <c r="E954" s="46">
        <v>19900</v>
      </c>
      <c r="F954" s="47">
        <v>235100</v>
      </c>
    </row>
    <row r="955" spans="1:6" ht="12.75">
      <c r="A955" s="53" t="s">
        <v>491</v>
      </c>
      <c r="B955" s="54">
        <v>200</v>
      </c>
      <c r="C955" s="55" t="s">
        <v>1631</v>
      </c>
      <c r="D955" s="46">
        <v>255000</v>
      </c>
      <c r="E955" s="46">
        <v>19900</v>
      </c>
      <c r="F955" s="47">
        <v>235100</v>
      </c>
    </row>
    <row r="956" spans="1:6" ht="20.25">
      <c r="A956" s="53" t="s">
        <v>767</v>
      </c>
      <c r="B956" s="54">
        <v>200</v>
      </c>
      <c r="C956" s="55" t="s">
        <v>1632</v>
      </c>
      <c r="D956" s="46">
        <v>1077600</v>
      </c>
      <c r="E956" s="46">
        <v>0</v>
      </c>
      <c r="F956" s="47">
        <v>1077600</v>
      </c>
    </row>
    <row r="957" spans="1:6" ht="12.75">
      <c r="A957" s="53" t="s">
        <v>769</v>
      </c>
      <c r="B957" s="54">
        <v>200</v>
      </c>
      <c r="C957" s="55" t="s">
        <v>1633</v>
      </c>
      <c r="D957" s="46">
        <v>1077600</v>
      </c>
      <c r="E957" s="46">
        <v>0</v>
      </c>
      <c r="F957" s="47">
        <v>1077600</v>
      </c>
    </row>
    <row r="958" spans="1:6" ht="12.75">
      <c r="A958" s="53" t="s">
        <v>771</v>
      </c>
      <c r="B958" s="54">
        <v>200</v>
      </c>
      <c r="C958" s="55" t="s">
        <v>1634</v>
      </c>
      <c r="D958" s="46">
        <v>1077600</v>
      </c>
      <c r="E958" s="46">
        <v>0</v>
      </c>
      <c r="F958" s="47">
        <v>1077600</v>
      </c>
    </row>
    <row r="959" spans="1:6" ht="30">
      <c r="A959" s="53" t="s">
        <v>1635</v>
      </c>
      <c r="B959" s="54">
        <v>200</v>
      </c>
      <c r="C959" s="55" t="s">
        <v>1636</v>
      </c>
      <c r="D959" s="46">
        <v>110000</v>
      </c>
      <c r="E959" s="46">
        <v>0</v>
      </c>
      <c r="F959" s="47">
        <v>110000</v>
      </c>
    </row>
    <row r="960" spans="1:6" ht="12.75">
      <c r="A960" s="53" t="s">
        <v>487</v>
      </c>
      <c r="B960" s="54">
        <v>200</v>
      </c>
      <c r="C960" s="55" t="s">
        <v>1637</v>
      </c>
      <c r="D960" s="46">
        <v>110000</v>
      </c>
      <c r="E960" s="46">
        <v>0</v>
      </c>
      <c r="F960" s="47">
        <v>110000</v>
      </c>
    </row>
    <row r="961" spans="1:6" ht="12.75">
      <c r="A961" s="53" t="s">
        <v>489</v>
      </c>
      <c r="B961" s="54">
        <v>200</v>
      </c>
      <c r="C961" s="55" t="s">
        <v>1638</v>
      </c>
      <c r="D961" s="46">
        <v>110000</v>
      </c>
      <c r="E961" s="46">
        <v>0</v>
      </c>
      <c r="F961" s="47">
        <v>110000</v>
      </c>
    </row>
    <row r="962" spans="1:6" ht="12.75">
      <c r="A962" s="53" t="s">
        <v>493</v>
      </c>
      <c r="B962" s="54">
        <v>200</v>
      </c>
      <c r="C962" s="55" t="s">
        <v>1639</v>
      </c>
      <c r="D962" s="46">
        <v>110000</v>
      </c>
      <c r="E962" s="46">
        <v>0</v>
      </c>
      <c r="F962" s="47">
        <v>110000</v>
      </c>
    </row>
    <row r="963" spans="1:6" ht="20.25">
      <c r="A963" s="53" t="s">
        <v>1640</v>
      </c>
      <c r="B963" s="54">
        <v>200</v>
      </c>
      <c r="C963" s="55" t="s">
        <v>1641</v>
      </c>
      <c r="D963" s="46">
        <v>24650000</v>
      </c>
      <c r="E963" s="46">
        <v>0</v>
      </c>
      <c r="F963" s="47">
        <v>24650000</v>
      </c>
    </row>
    <row r="964" spans="1:6" ht="12.75">
      <c r="A964" s="53" t="s">
        <v>487</v>
      </c>
      <c r="B964" s="54">
        <v>200</v>
      </c>
      <c r="C964" s="55" t="s">
        <v>1642</v>
      </c>
      <c r="D964" s="46">
        <v>24650000</v>
      </c>
      <c r="E964" s="46">
        <v>0</v>
      </c>
      <c r="F964" s="47">
        <v>24650000</v>
      </c>
    </row>
    <row r="965" spans="1:6" ht="12.75">
      <c r="A965" s="53" t="s">
        <v>489</v>
      </c>
      <c r="B965" s="54">
        <v>200</v>
      </c>
      <c r="C965" s="55" t="s">
        <v>1643</v>
      </c>
      <c r="D965" s="46">
        <v>24650000</v>
      </c>
      <c r="E965" s="46">
        <v>0</v>
      </c>
      <c r="F965" s="47">
        <v>24650000</v>
      </c>
    </row>
    <row r="966" spans="1:6" ht="20.25">
      <c r="A966" s="53" t="s">
        <v>1644</v>
      </c>
      <c r="B966" s="54">
        <v>200</v>
      </c>
      <c r="C966" s="55" t="s">
        <v>1645</v>
      </c>
      <c r="D966" s="46">
        <v>24650000</v>
      </c>
      <c r="E966" s="46">
        <v>0</v>
      </c>
      <c r="F966" s="47">
        <v>24650000</v>
      </c>
    </row>
    <row r="967" spans="1:6" ht="20.25">
      <c r="A967" s="53" t="s">
        <v>1646</v>
      </c>
      <c r="B967" s="54">
        <v>200</v>
      </c>
      <c r="C967" s="55" t="s">
        <v>1647</v>
      </c>
      <c r="D967" s="46">
        <v>4528000</v>
      </c>
      <c r="E967" s="46">
        <v>0</v>
      </c>
      <c r="F967" s="47">
        <v>4528000</v>
      </c>
    </row>
    <row r="968" spans="1:6" ht="12.75">
      <c r="A968" s="53" t="s">
        <v>487</v>
      </c>
      <c r="B968" s="54">
        <v>200</v>
      </c>
      <c r="C968" s="55" t="s">
        <v>1648</v>
      </c>
      <c r="D968" s="46">
        <v>4528000</v>
      </c>
      <c r="E968" s="46">
        <v>0</v>
      </c>
      <c r="F968" s="47">
        <v>4528000</v>
      </c>
    </row>
    <row r="969" spans="1:6" ht="12.75">
      <c r="A969" s="53" t="s">
        <v>489</v>
      </c>
      <c r="B969" s="54">
        <v>200</v>
      </c>
      <c r="C969" s="55" t="s">
        <v>1649</v>
      </c>
      <c r="D969" s="46">
        <v>4528000</v>
      </c>
      <c r="E969" s="46">
        <v>0</v>
      </c>
      <c r="F969" s="47">
        <v>4528000</v>
      </c>
    </row>
    <row r="970" spans="1:6" ht="12.75">
      <c r="A970" s="53" t="s">
        <v>493</v>
      </c>
      <c r="B970" s="54">
        <v>200</v>
      </c>
      <c r="C970" s="55" t="s">
        <v>1650</v>
      </c>
      <c r="D970" s="46">
        <v>4528000</v>
      </c>
      <c r="E970" s="46">
        <v>0</v>
      </c>
      <c r="F970" s="47">
        <v>4528000</v>
      </c>
    </row>
    <row r="971" spans="1:6" ht="20.25">
      <c r="A971" s="53" t="s">
        <v>1651</v>
      </c>
      <c r="B971" s="54">
        <v>200</v>
      </c>
      <c r="C971" s="55" t="s">
        <v>1652</v>
      </c>
      <c r="D971" s="46">
        <v>257210166.72</v>
      </c>
      <c r="E971" s="46">
        <v>0</v>
      </c>
      <c r="F971" s="47">
        <v>257210166.72</v>
      </c>
    </row>
    <row r="972" spans="1:6" ht="20.25">
      <c r="A972" s="53" t="s">
        <v>571</v>
      </c>
      <c r="B972" s="54">
        <v>200</v>
      </c>
      <c r="C972" s="55" t="s">
        <v>1653</v>
      </c>
      <c r="D972" s="46">
        <v>26545856.72</v>
      </c>
      <c r="E972" s="46">
        <v>0</v>
      </c>
      <c r="F972" s="47">
        <v>26545856.72</v>
      </c>
    </row>
    <row r="973" spans="1:6" ht="12.75">
      <c r="A973" s="53" t="s">
        <v>487</v>
      </c>
      <c r="B973" s="54">
        <v>200</v>
      </c>
      <c r="C973" s="55" t="s">
        <v>1654</v>
      </c>
      <c r="D973" s="46">
        <v>26545856.72</v>
      </c>
      <c r="E973" s="46">
        <v>0</v>
      </c>
      <c r="F973" s="47">
        <v>26545856.72</v>
      </c>
    </row>
    <row r="974" spans="1:6" ht="12.75">
      <c r="A974" s="53" t="s">
        <v>489</v>
      </c>
      <c r="B974" s="54">
        <v>200</v>
      </c>
      <c r="C974" s="55" t="s">
        <v>1655</v>
      </c>
      <c r="D974" s="46">
        <v>26545856.72</v>
      </c>
      <c r="E974" s="46">
        <v>0</v>
      </c>
      <c r="F974" s="47">
        <v>26545856.72</v>
      </c>
    </row>
    <row r="975" spans="1:6" ht="12.75">
      <c r="A975" s="53" t="s">
        <v>493</v>
      </c>
      <c r="B975" s="54">
        <v>200</v>
      </c>
      <c r="C975" s="55" t="s">
        <v>1656</v>
      </c>
      <c r="D975" s="46">
        <v>26545856.72</v>
      </c>
      <c r="E975" s="46">
        <v>0</v>
      </c>
      <c r="F975" s="47">
        <v>26545856.72</v>
      </c>
    </row>
    <row r="976" spans="1:6" ht="12.75">
      <c r="A976" s="53" t="s">
        <v>1657</v>
      </c>
      <c r="B976" s="54">
        <v>200</v>
      </c>
      <c r="C976" s="55" t="s">
        <v>1658</v>
      </c>
      <c r="D976" s="46">
        <v>230664310</v>
      </c>
      <c r="E976" s="46">
        <v>0</v>
      </c>
      <c r="F976" s="47">
        <v>230664310</v>
      </c>
    </row>
    <row r="977" spans="1:6" ht="12.75">
      <c r="A977" s="53" t="s">
        <v>1176</v>
      </c>
      <c r="B977" s="54">
        <v>200</v>
      </c>
      <c r="C977" s="55" t="s">
        <v>1659</v>
      </c>
      <c r="D977" s="46">
        <v>230664310</v>
      </c>
      <c r="E977" s="46">
        <v>0</v>
      </c>
      <c r="F977" s="47">
        <v>230664310</v>
      </c>
    </row>
    <row r="978" spans="1:6" ht="12.75">
      <c r="A978" s="53" t="s">
        <v>1178</v>
      </c>
      <c r="B978" s="54">
        <v>200</v>
      </c>
      <c r="C978" s="55" t="s">
        <v>1660</v>
      </c>
      <c r="D978" s="46">
        <v>230664310</v>
      </c>
      <c r="E978" s="46">
        <v>0</v>
      </c>
      <c r="F978" s="47">
        <v>230664310</v>
      </c>
    </row>
    <row r="979" spans="1:6" ht="20.25">
      <c r="A979" s="53" t="s">
        <v>1207</v>
      </c>
      <c r="B979" s="54">
        <v>200</v>
      </c>
      <c r="C979" s="55" t="s">
        <v>1661</v>
      </c>
      <c r="D979" s="46">
        <v>230664310</v>
      </c>
      <c r="E979" s="46">
        <v>0</v>
      </c>
      <c r="F979" s="47">
        <v>230664310</v>
      </c>
    </row>
    <row r="980" spans="1:6" ht="20.25">
      <c r="A980" s="53" t="s">
        <v>1662</v>
      </c>
      <c r="B980" s="54">
        <v>200</v>
      </c>
      <c r="C980" s="55" t="s">
        <v>1663</v>
      </c>
      <c r="D980" s="46">
        <v>100000000</v>
      </c>
      <c r="E980" s="46">
        <v>0</v>
      </c>
      <c r="F980" s="47">
        <v>100000000</v>
      </c>
    </row>
    <row r="981" spans="1:6" ht="12.75">
      <c r="A981" s="53" t="s">
        <v>1664</v>
      </c>
      <c r="B981" s="54">
        <v>200</v>
      </c>
      <c r="C981" s="55" t="s">
        <v>1665</v>
      </c>
      <c r="D981" s="46">
        <v>100000000</v>
      </c>
      <c r="E981" s="46">
        <v>0</v>
      </c>
      <c r="F981" s="47">
        <v>100000000</v>
      </c>
    </row>
    <row r="982" spans="1:6" ht="12.75">
      <c r="A982" s="53" t="s">
        <v>1176</v>
      </c>
      <c r="B982" s="54">
        <v>200</v>
      </c>
      <c r="C982" s="55" t="s">
        <v>1666</v>
      </c>
      <c r="D982" s="46">
        <v>100000000</v>
      </c>
      <c r="E982" s="46">
        <v>0</v>
      </c>
      <c r="F982" s="47">
        <v>100000000</v>
      </c>
    </row>
    <row r="983" spans="1:6" ht="12.75">
      <c r="A983" s="53" t="s">
        <v>1178</v>
      </c>
      <c r="B983" s="54">
        <v>200</v>
      </c>
      <c r="C983" s="55" t="s">
        <v>1667</v>
      </c>
      <c r="D983" s="46">
        <v>100000000</v>
      </c>
      <c r="E983" s="46">
        <v>0</v>
      </c>
      <c r="F983" s="47">
        <v>100000000</v>
      </c>
    </row>
    <row r="984" spans="1:6" ht="20.25">
      <c r="A984" s="53" t="s">
        <v>1207</v>
      </c>
      <c r="B984" s="54">
        <v>200</v>
      </c>
      <c r="C984" s="55" t="s">
        <v>1668</v>
      </c>
      <c r="D984" s="46">
        <v>100000000</v>
      </c>
      <c r="E984" s="46">
        <v>0</v>
      </c>
      <c r="F984" s="47">
        <v>100000000</v>
      </c>
    </row>
    <row r="985" spans="1:6" ht="20.25">
      <c r="A985" s="53" t="s">
        <v>1669</v>
      </c>
      <c r="B985" s="54">
        <v>200</v>
      </c>
      <c r="C985" s="55" t="s">
        <v>1670</v>
      </c>
      <c r="D985" s="46">
        <v>100000000</v>
      </c>
      <c r="E985" s="46">
        <v>0</v>
      </c>
      <c r="F985" s="47">
        <v>100000000</v>
      </c>
    </row>
    <row r="986" spans="1:6" ht="12.75">
      <c r="A986" s="53" t="s">
        <v>1671</v>
      </c>
      <c r="B986" s="54">
        <v>200</v>
      </c>
      <c r="C986" s="55" t="s">
        <v>1672</v>
      </c>
      <c r="D986" s="46">
        <v>100000000</v>
      </c>
      <c r="E986" s="46">
        <v>0</v>
      </c>
      <c r="F986" s="47">
        <v>100000000</v>
      </c>
    </row>
    <row r="987" spans="1:6" ht="12.75">
      <c r="A987" s="53" t="s">
        <v>1176</v>
      </c>
      <c r="B987" s="54">
        <v>200</v>
      </c>
      <c r="C987" s="55" t="s">
        <v>1673</v>
      </c>
      <c r="D987" s="46">
        <v>100000000</v>
      </c>
      <c r="E987" s="46">
        <v>0</v>
      </c>
      <c r="F987" s="47">
        <v>100000000</v>
      </c>
    </row>
    <row r="988" spans="1:6" ht="12.75">
      <c r="A988" s="53" t="s">
        <v>1178</v>
      </c>
      <c r="B988" s="54">
        <v>200</v>
      </c>
      <c r="C988" s="55" t="s">
        <v>1674</v>
      </c>
      <c r="D988" s="46">
        <v>100000000</v>
      </c>
      <c r="E988" s="46">
        <v>0</v>
      </c>
      <c r="F988" s="47">
        <v>100000000</v>
      </c>
    </row>
    <row r="989" spans="1:6" ht="20.25">
      <c r="A989" s="53" t="s">
        <v>1207</v>
      </c>
      <c r="B989" s="54">
        <v>200</v>
      </c>
      <c r="C989" s="55" t="s">
        <v>1675</v>
      </c>
      <c r="D989" s="46">
        <v>100000000</v>
      </c>
      <c r="E989" s="46">
        <v>0</v>
      </c>
      <c r="F989" s="47">
        <v>100000000</v>
      </c>
    </row>
    <row r="990" spans="1:6" ht="12.75">
      <c r="A990" s="53" t="s">
        <v>1499</v>
      </c>
      <c r="B990" s="54">
        <v>200</v>
      </c>
      <c r="C990" s="55" t="s">
        <v>2240</v>
      </c>
      <c r="D990" s="46">
        <f>D991</f>
        <v>2945780</v>
      </c>
      <c r="E990" s="46">
        <f>E991</f>
        <v>0</v>
      </c>
      <c r="F990" s="46">
        <f>F991</f>
        <v>2945780</v>
      </c>
    </row>
    <row r="991" spans="1:6" ht="20.25">
      <c r="A991" s="53" t="s">
        <v>1501</v>
      </c>
      <c r="B991" s="54">
        <v>200</v>
      </c>
      <c r="C991" s="55" t="s">
        <v>1676</v>
      </c>
      <c r="D991" s="46">
        <v>2945780</v>
      </c>
      <c r="E991" s="46">
        <v>0</v>
      </c>
      <c r="F991" s="47">
        <v>2945780</v>
      </c>
    </row>
    <row r="992" spans="1:6" ht="20.25">
      <c r="A992" s="53" t="s">
        <v>767</v>
      </c>
      <c r="B992" s="54">
        <v>200</v>
      </c>
      <c r="C992" s="55" t="s">
        <v>1677</v>
      </c>
      <c r="D992" s="46">
        <v>2945780</v>
      </c>
      <c r="E992" s="46">
        <v>0</v>
      </c>
      <c r="F992" s="47">
        <v>2945780</v>
      </c>
    </row>
    <row r="993" spans="1:6" ht="12.75">
      <c r="A993" s="53" t="s">
        <v>769</v>
      </c>
      <c r="B993" s="54">
        <v>200</v>
      </c>
      <c r="C993" s="55" t="s">
        <v>1678</v>
      </c>
      <c r="D993" s="46">
        <v>2945780</v>
      </c>
      <c r="E993" s="46">
        <v>0</v>
      </c>
      <c r="F993" s="47">
        <v>2945780</v>
      </c>
    </row>
    <row r="994" spans="1:6" ht="12.75">
      <c r="A994" s="53" t="s">
        <v>771</v>
      </c>
      <c r="B994" s="54">
        <v>200</v>
      </c>
      <c r="C994" s="55" t="s">
        <v>1679</v>
      </c>
      <c r="D994" s="46">
        <v>2945780</v>
      </c>
      <c r="E994" s="46">
        <v>0</v>
      </c>
      <c r="F994" s="47">
        <v>2945780</v>
      </c>
    </row>
    <row r="995" spans="1:6" ht="12.75">
      <c r="A995" s="53" t="s">
        <v>742</v>
      </c>
      <c r="B995" s="54">
        <v>200</v>
      </c>
      <c r="C995" s="55" t="s">
        <v>1680</v>
      </c>
      <c r="D995" s="46">
        <v>13240000</v>
      </c>
      <c r="E995" s="46">
        <v>0</v>
      </c>
      <c r="F995" s="47">
        <v>13240000</v>
      </c>
    </row>
    <row r="996" spans="1:6" ht="20.25">
      <c r="A996" s="53" t="s">
        <v>744</v>
      </c>
      <c r="B996" s="54">
        <v>200</v>
      </c>
      <c r="C996" s="55" t="s">
        <v>1681</v>
      </c>
      <c r="D996" s="46">
        <v>13240000</v>
      </c>
      <c r="E996" s="46">
        <v>0</v>
      </c>
      <c r="F996" s="47">
        <v>13240000</v>
      </c>
    </row>
    <row r="997" spans="1:6" ht="20.25">
      <c r="A997" s="53" t="s">
        <v>746</v>
      </c>
      <c r="B997" s="54">
        <v>200</v>
      </c>
      <c r="C997" s="55" t="s">
        <v>1682</v>
      </c>
      <c r="D997" s="46">
        <v>13240000</v>
      </c>
      <c r="E997" s="46">
        <v>0</v>
      </c>
      <c r="F997" s="47">
        <v>13240000</v>
      </c>
    </row>
    <row r="998" spans="1:6" ht="20.25">
      <c r="A998" s="53" t="s">
        <v>1683</v>
      </c>
      <c r="B998" s="54">
        <v>200</v>
      </c>
      <c r="C998" s="55" t="s">
        <v>1684</v>
      </c>
      <c r="D998" s="46">
        <v>1500000</v>
      </c>
      <c r="E998" s="46">
        <v>0</v>
      </c>
      <c r="F998" s="47">
        <v>1500000</v>
      </c>
    </row>
    <row r="999" spans="1:6" ht="12.75">
      <c r="A999" s="53" t="s">
        <v>487</v>
      </c>
      <c r="B999" s="54">
        <v>200</v>
      </c>
      <c r="C999" s="55" t="s">
        <v>1685</v>
      </c>
      <c r="D999" s="46">
        <v>1500000</v>
      </c>
      <c r="E999" s="46">
        <v>0</v>
      </c>
      <c r="F999" s="47">
        <v>1500000</v>
      </c>
    </row>
    <row r="1000" spans="1:6" ht="12.75">
      <c r="A1000" s="53" t="s">
        <v>489</v>
      </c>
      <c r="B1000" s="54">
        <v>200</v>
      </c>
      <c r="C1000" s="55" t="s">
        <v>1686</v>
      </c>
      <c r="D1000" s="46">
        <v>1500000</v>
      </c>
      <c r="E1000" s="46">
        <v>0</v>
      </c>
      <c r="F1000" s="47">
        <v>1500000</v>
      </c>
    </row>
    <row r="1001" spans="1:6" ht="12.75">
      <c r="A1001" s="53" t="s">
        <v>493</v>
      </c>
      <c r="B1001" s="54">
        <v>200</v>
      </c>
      <c r="C1001" s="55" t="s">
        <v>1687</v>
      </c>
      <c r="D1001" s="46">
        <v>1500000</v>
      </c>
      <c r="E1001" s="46">
        <v>0</v>
      </c>
      <c r="F1001" s="47">
        <v>1500000</v>
      </c>
    </row>
    <row r="1002" spans="1:6" ht="20.25">
      <c r="A1002" s="53" t="s">
        <v>1688</v>
      </c>
      <c r="B1002" s="54">
        <v>200</v>
      </c>
      <c r="C1002" s="55" t="s">
        <v>1689</v>
      </c>
      <c r="D1002" s="46">
        <v>5700000</v>
      </c>
      <c r="E1002" s="46">
        <v>0</v>
      </c>
      <c r="F1002" s="47">
        <v>5700000</v>
      </c>
    </row>
    <row r="1003" spans="1:6" ht="12.75">
      <c r="A1003" s="53" t="s">
        <v>487</v>
      </c>
      <c r="B1003" s="54">
        <v>200</v>
      </c>
      <c r="C1003" s="55" t="s">
        <v>1690</v>
      </c>
      <c r="D1003" s="46">
        <v>5700000</v>
      </c>
      <c r="E1003" s="46">
        <v>0</v>
      </c>
      <c r="F1003" s="47">
        <v>5700000</v>
      </c>
    </row>
    <row r="1004" spans="1:6" ht="12.75">
      <c r="A1004" s="53" t="s">
        <v>489</v>
      </c>
      <c r="B1004" s="54">
        <v>200</v>
      </c>
      <c r="C1004" s="55" t="s">
        <v>1691</v>
      </c>
      <c r="D1004" s="46">
        <v>5700000</v>
      </c>
      <c r="E1004" s="46">
        <v>0</v>
      </c>
      <c r="F1004" s="47">
        <v>5700000</v>
      </c>
    </row>
    <row r="1005" spans="1:6" ht="12.75">
      <c r="A1005" s="53" t="s">
        <v>493</v>
      </c>
      <c r="B1005" s="54">
        <v>200</v>
      </c>
      <c r="C1005" s="55" t="s">
        <v>1692</v>
      </c>
      <c r="D1005" s="46">
        <v>5700000</v>
      </c>
      <c r="E1005" s="46">
        <v>0</v>
      </c>
      <c r="F1005" s="47">
        <v>5700000</v>
      </c>
    </row>
    <row r="1006" spans="1:6" ht="30">
      <c r="A1006" s="53" t="s">
        <v>1693</v>
      </c>
      <c r="B1006" s="54">
        <v>200</v>
      </c>
      <c r="C1006" s="55" t="s">
        <v>1694</v>
      </c>
      <c r="D1006" s="46">
        <v>4040000</v>
      </c>
      <c r="E1006" s="46">
        <v>0</v>
      </c>
      <c r="F1006" s="47">
        <v>4040000</v>
      </c>
    </row>
    <row r="1007" spans="1:6" ht="12.75">
      <c r="A1007" s="53" t="s">
        <v>487</v>
      </c>
      <c r="B1007" s="54">
        <v>200</v>
      </c>
      <c r="C1007" s="55" t="s">
        <v>1695</v>
      </c>
      <c r="D1007" s="46">
        <v>4040000</v>
      </c>
      <c r="E1007" s="46">
        <v>0</v>
      </c>
      <c r="F1007" s="47">
        <v>4040000</v>
      </c>
    </row>
    <row r="1008" spans="1:6" ht="12.75">
      <c r="A1008" s="53" t="s">
        <v>489</v>
      </c>
      <c r="B1008" s="54">
        <v>200</v>
      </c>
      <c r="C1008" s="55" t="s">
        <v>1696</v>
      </c>
      <c r="D1008" s="46">
        <v>4040000</v>
      </c>
      <c r="E1008" s="46">
        <v>0</v>
      </c>
      <c r="F1008" s="47">
        <v>4040000</v>
      </c>
    </row>
    <row r="1009" spans="1:6" ht="12.75">
      <c r="A1009" s="53" t="s">
        <v>493</v>
      </c>
      <c r="B1009" s="54">
        <v>200</v>
      </c>
      <c r="C1009" s="55" t="s">
        <v>1697</v>
      </c>
      <c r="D1009" s="46">
        <v>4040000</v>
      </c>
      <c r="E1009" s="46">
        <v>0</v>
      </c>
      <c r="F1009" s="47">
        <v>4040000</v>
      </c>
    </row>
    <row r="1010" spans="1:6" ht="12.75">
      <c r="A1010" s="53" t="s">
        <v>1698</v>
      </c>
      <c r="B1010" s="54">
        <v>200</v>
      </c>
      <c r="C1010" s="55" t="s">
        <v>1699</v>
      </c>
      <c r="D1010" s="46">
        <v>2000000</v>
      </c>
      <c r="E1010" s="46">
        <v>0</v>
      </c>
      <c r="F1010" s="47">
        <v>2000000</v>
      </c>
    </row>
    <row r="1011" spans="1:6" ht="12.75">
      <c r="A1011" s="53" t="s">
        <v>487</v>
      </c>
      <c r="B1011" s="54">
        <v>200</v>
      </c>
      <c r="C1011" s="55" t="s">
        <v>1700</v>
      </c>
      <c r="D1011" s="46">
        <v>2000000</v>
      </c>
      <c r="E1011" s="46">
        <v>0</v>
      </c>
      <c r="F1011" s="47">
        <v>2000000</v>
      </c>
    </row>
    <row r="1012" spans="1:6" ht="12.75">
      <c r="A1012" s="53" t="s">
        <v>489</v>
      </c>
      <c r="B1012" s="54">
        <v>200</v>
      </c>
      <c r="C1012" s="55" t="s">
        <v>1701</v>
      </c>
      <c r="D1012" s="46">
        <v>2000000</v>
      </c>
      <c r="E1012" s="46">
        <v>0</v>
      </c>
      <c r="F1012" s="47">
        <v>2000000</v>
      </c>
    </row>
    <row r="1013" spans="1:6" ht="12.75">
      <c r="A1013" s="53" t="s">
        <v>493</v>
      </c>
      <c r="B1013" s="54">
        <v>200</v>
      </c>
      <c r="C1013" s="55" t="s">
        <v>1702</v>
      </c>
      <c r="D1013" s="46">
        <v>2000000</v>
      </c>
      <c r="E1013" s="46">
        <v>0</v>
      </c>
      <c r="F1013" s="47">
        <v>2000000</v>
      </c>
    </row>
    <row r="1014" spans="1:6" ht="12.75">
      <c r="A1014" s="53" t="s">
        <v>1703</v>
      </c>
      <c r="B1014" s="54">
        <v>200</v>
      </c>
      <c r="C1014" s="55" t="s">
        <v>1704</v>
      </c>
      <c r="D1014" s="46">
        <v>397630200</v>
      </c>
      <c r="E1014" s="46">
        <v>67152250</v>
      </c>
      <c r="F1014" s="47">
        <v>330477950</v>
      </c>
    </row>
    <row r="1015" spans="1:6" ht="12.75">
      <c r="A1015" s="53" t="s">
        <v>1705</v>
      </c>
      <c r="B1015" s="54">
        <v>200</v>
      </c>
      <c r="C1015" s="55" t="s">
        <v>1706</v>
      </c>
      <c r="D1015" s="46">
        <v>227230700</v>
      </c>
      <c r="E1015" s="46">
        <v>24686250</v>
      </c>
      <c r="F1015" s="47">
        <v>202544450</v>
      </c>
    </row>
    <row r="1016" spans="1:6" ht="12.75">
      <c r="A1016" s="53" t="s">
        <v>1707</v>
      </c>
      <c r="B1016" s="54">
        <v>200</v>
      </c>
      <c r="C1016" s="55" t="s">
        <v>1708</v>
      </c>
      <c r="D1016" s="46">
        <v>227230700</v>
      </c>
      <c r="E1016" s="46">
        <v>24686250</v>
      </c>
      <c r="F1016" s="47">
        <v>202544450</v>
      </c>
    </row>
    <row r="1017" spans="1:6" ht="30">
      <c r="A1017" s="53" t="s">
        <v>1709</v>
      </c>
      <c r="B1017" s="54">
        <v>200</v>
      </c>
      <c r="C1017" s="55" t="s">
        <v>1710</v>
      </c>
      <c r="D1017" s="46">
        <v>98845000</v>
      </c>
      <c r="E1017" s="46">
        <v>24686250</v>
      </c>
      <c r="F1017" s="47">
        <v>74158750</v>
      </c>
    </row>
    <row r="1018" spans="1:6" ht="12.75">
      <c r="A1018" s="53" t="s">
        <v>711</v>
      </c>
      <c r="B1018" s="54">
        <v>200</v>
      </c>
      <c r="C1018" s="55" t="s">
        <v>1711</v>
      </c>
      <c r="D1018" s="46">
        <v>98745000</v>
      </c>
      <c r="E1018" s="46">
        <v>24686250</v>
      </c>
      <c r="F1018" s="47">
        <v>74058750</v>
      </c>
    </row>
    <row r="1019" spans="1:6" ht="20.25">
      <c r="A1019" s="53" t="s">
        <v>767</v>
      </c>
      <c r="B1019" s="54">
        <v>200</v>
      </c>
      <c r="C1019" s="55" t="s">
        <v>1712</v>
      </c>
      <c r="D1019" s="46">
        <v>98745000</v>
      </c>
      <c r="E1019" s="46">
        <v>24686250</v>
      </c>
      <c r="F1019" s="47">
        <v>74058750</v>
      </c>
    </row>
    <row r="1020" spans="1:6" ht="12.75">
      <c r="A1020" s="53" t="s">
        <v>769</v>
      </c>
      <c r="B1020" s="54">
        <v>200</v>
      </c>
      <c r="C1020" s="55" t="s">
        <v>1713</v>
      </c>
      <c r="D1020" s="46">
        <v>46500000</v>
      </c>
      <c r="E1020" s="46">
        <v>11625000</v>
      </c>
      <c r="F1020" s="47">
        <v>34875000</v>
      </c>
    </row>
    <row r="1021" spans="1:6" ht="20.25">
      <c r="A1021" s="53" t="s">
        <v>860</v>
      </c>
      <c r="B1021" s="54">
        <v>200</v>
      </c>
      <c r="C1021" s="55" t="s">
        <v>1714</v>
      </c>
      <c r="D1021" s="46">
        <v>46500000</v>
      </c>
      <c r="E1021" s="46">
        <v>11625000</v>
      </c>
      <c r="F1021" s="47">
        <v>34875000</v>
      </c>
    </row>
    <row r="1022" spans="1:6" ht="12.75">
      <c r="A1022" s="53" t="s">
        <v>773</v>
      </c>
      <c r="B1022" s="54">
        <v>200</v>
      </c>
      <c r="C1022" s="55" t="s">
        <v>1715</v>
      </c>
      <c r="D1022" s="46">
        <v>52245000</v>
      </c>
      <c r="E1022" s="46">
        <v>13061250</v>
      </c>
      <c r="F1022" s="47">
        <v>39183750</v>
      </c>
    </row>
    <row r="1023" spans="1:6" ht="20.25">
      <c r="A1023" s="53" t="s">
        <v>1471</v>
      </c>
      <c r="B1023" s="54">
        <v>200</v>
      </c>
      <c r="C1023" s="55" t="s">
        <v>1716</v>
      </c>
      <c r="D1023" s="46">
        <v>52245000</v>
      </c>
      <c r="E1023" s="46">
        <v>13061250</v>
      </c>
      <c r="F1023" s="47">
        <v>39183750</v>
      </c>
    </row>
    <row r="1024" spans="1:6" ht="51">
      <c r="A1024" s="53" t="s">
        <v>1717</v>
      </c>
      <c r="B1024" s="54">
        <v>200</v>
      </c>
      <c r="C1024" s="55" t="s">
        <v>1718</v>
      </c>
      <c r="D1024" s="46">
        <v>100000</v>
      </c>
      <c r="E1024" s="46">
        <v>0</v>
      </c>
      <c r="F1024" s="47">
        <v>100000</v>
      </c>
    </row>
    <row r="1025" spans="1:6" ht="20.25">
      <c r="A1025" s="53" t="s">
        <v>767</v>
      </c>
      <c r="B1025" s="54">
        <v>200</v>
      </c>
      <c r="C1025" s="55" t="s">
        <v>1719</v>
      </c>
      <c r="D1025" s="46">
        <v>100000</v>
      </c>
      <c r="E1025" s="46">
        <v>0</v>
      </c>
      <c r="F1025" s="47">
        <v>100000</v>
      </c>
    </row>
    <row r="1026" spans="1:6" ht="12.75">
      <c r="A1026" s="53" t="s">
        <v>773</v>
      </c>
      <c r="B1026" s="54">
        <v>200</v>
      </c>
      <c r="C1026" s="55" t="s">
        <v>1720</v>
      </c>
      <c r="D1026" s="46">
        <v>100000</v>
      </c>
      <c r="E1026" s="46">
        <v>0</v>
      </c>
      <c r="F1026" s="47">
        <v>100000</v>
      </c>
    </row>
    <row r="1027" spans="1:6" ht="12.75">
      <c r="A1027" s="53" t="s">
        <v>775</v>
      </c>
      <c r="B1027" s="54">
        <v>200</v>
      </c>
      <c r="C1027" s="55" t="s">
        <v>1721</v>
      </c>
      <c r="D1027" s="46">
        <v>100000</v>
      </c>
      <c r="E1027" s="46">
        <v>0</v>
      </c>
      <c r="F1027" s="47">
        <v>100000</v>
      </c>
    </row>
    <row r="1028" spans="1:6" ht="20.25">
      <c r="A1028" s="53" t="s">
        <v>1722</v>
      </c>
      <c r="B1028" s="54">
        <v>200</v>
      </c>
      <c r="C1028" s="55" t="s">
        <v>1723</v>
      </c>
      <c r="D1028" s="46">
        <v>11736700</v>
      </c>
      <c r="E1028" s="46">
        <v>0</v>
      </c>
      <c r="F1028" s="47">
        <v>11736700</v>
      </c>
    </row>
    <row r="1029" spans="1:6" ht="30">
      <c r="A1029" s="53" t="s">
        <v>1724</v>
      </c>
      <c r="B1029" s="54">
        <v>200</v>
      </c>
      <c r="C1029" s="55" t="s">
        <v>1725</v>
      </c>
      <c r="D1029" s="46">
        <v>11736700</v>
      </c>
      <c r="E1029" s="46">
        <v>0</v>
      </c>
      <c r="F1029" s="47">
        <v>11736700</v>
      </c>
    </row>
    <row r="1030" spans="1:6" ht="20.25">
      <c r="A1030" s="53" t="s">
        <v>767</v>
      </c>
      <c r="B1030" s="54">
        <v>200</v>
      </c>
      <c r="C1030" s="55" t="s">
        <v>1726</v>
      </c>
      <c r="D1030" s="46">
        <v>11736700</v>
      </c>
      <c r="E1030" s="46">
        <v>0</v>
      </c>
      <c r="F1030" s="47">
        <v>11736700</v>
      </c>
    </row>
    <row r="1031" spans="1:6" ht="12.75">
      <c r="A1031" s="53" t="s">
        <v>773</v>
      </c>
      <c r="B1031" s="54">
        <v>200</v>
      </c>
      <c r="C1031" s="55" t="s">
        <v>1727</v>
      </c>
      <c r="D1031" s="46">
        <v>11736700</v>
      </c>
      <c r="E1031" s="46">
        <v>0</v>
      </c>
      <c r="F1031" s="47">
        <v>11736700</v>
      </c>
    </row>
    <row r="1032" spans="1:6" ht="12.75">
      <c r="A1032" s="53" t="s">
        <v>775</v>
      </c>
      <c r="B1032" s="54">
        <v>200</v>
      </c>
      <c r="C1032" s="55" t="s">
        <v>1728</v>
      </c>
      <c r="D1032" s="46">
        <v>11736700</v>
      </c>
      <c r="E1032" s="46">
        <v>0</v>
      </c>
      <c r="F1032" s="47">
        <v>11736700</v>
      </c>
    </row>
    <row r="1033" spans="1:6" ht="12.75">
      <c r="A1033" s="53" t="s">
        <v>1729</v>
      </c>
      <c r="B1033" s="54">
        <v>200</v>
      </c>
      <c r="C1033" s="55" t="s">
        <v>1730</v>
      </c>
      <c r="D1033" s="46">
        <v>116649000</v>
      </c>
      <c r="E1033" s="46">
        <v>0</v>
      </c>
      <c r="F1033" s="47">
        <v>116649000</v>
      </c>
    </row>
    <row r="1034" spans="1:6" ht="20.25">
      <c r="A1034" s="53" t="s">
        <v>1731</v>
      </c>
      <c r="B1034" s="54">
        <v>200</v>
      </c>
      <c r="C1034" s="55" t="s">
        <v>1732</v>
      </c>
      <c r="D1034" s="46">
        <v>54940000</v>
      </c>
      <c r="E1034" s="46">
        <v>0</v>
      </c>
      <c r="F1034" s="47">
        <v>54940000</v>
      </c>
    </row>
    <row r="1035" spans="1:6" ht="20.25">
      <c r="A1035" s="53" t="s">
        <v>767</v>
      </c>
      <c r="B1035" s="54">
        <v>200</v>
      </c>
      <c r="C1035" s="55" t="s">
        <v>1733</v>
      </c>
      <c r="D1035" s="46">
        <v>54940000</v>
      </c>
      <c r="E1035" s="46">
        <v>0</v>
      </c>
      <c r="F1035" s="47">
        <v>54940000</v>
      </c>
    </row>
    <row r="1036" spans="1:6" ht="12.75">
      <c r="A1036" s="53" t="s">
        <v>769</v>
      </c>
      <c r="B1036" s="54">
        <v>200</v>
      </c>
      <c r="C1036" s="55" t="s">
        <v>1734</v>
      </c>
      <c r="D1036" s="46">
        <v>36735000</v>
      </c>
      <c r="E1036" s="46">
        <v>0</v>
      </c>
      <c r="F1036" s="47">
        <v>36735000</v>
      </c>
    </row>
    <row r="1037" spans="1:6" ht="12.75">
      <c r="A1037" s="53" t="s">
        <v>771</v>
      </c>
      <c r="B1037" s="54">
        <v>200</v>
      </c>
      <c r="C1037" s="55" t="s">
        <v>1735</v>
      </c>
      <c r="D1037" s="46">
        <v>36735000</v>
      </c>
      <c r="E1037" s="46">
        <v>0</v>
      </c>
      <c r="F1037" s="47">
        <v>36735000</v>
      </c>
    </row>
    <row r="1038" spans="1:6" ht="12.75">
      <c r="A1038" s="53" t="s">
        <v>773</v>
      </c>
      <c r="B1038" s="54">
        <v>200</v>
      </c>
      <c r="C1038" s="55" t="s">
        <v>1736</v>
      </c>
      <c r="D1038" s="46">
        <v>18205000</v>
      </c>
      <c r="E1038" s="46">
        <v>0</v>
      </c>
      <c r="F1038" s="47">
        <v>18205000</v>
      </c>
    </row>
    <row r="1039" spans="1:6" ht="12.75">
      <c r="A1039" s="53" t="s">
        <v>775</v>
      </c>
      <c r="B1039" s="54">
        <v>200</v>
      </c>
      <c r="C1039" s="55" t="s">
        <v>1737</v>
      </c>
      <c r="D1039" s="46">
        <v>18205000</v>
      </c>
      <c r="E1039" s="46">
        <v>0</v>
      </c>
      <c r="F1039" s="47">
        <v>18205000</v>
      </c>
    </row>
    <row r="1040" spans="1:6" ht="30">
      <c r="A1040" s="53" t="s">
        <v>1738</v>
      </c>
      <c r="B1040" s="54">
        <v>200</v>
      </c>
      <c r="C1040" s="55" t="s">
        <v>1739</v>
      </c>
      <c r="D1040" s="46">
        <v>61709000</v>
      </c>
      <c r="E1040" s="46">
        <v>0</v>
      </c>
      <c r="F1040" s="47">
        <v>61709000</v>
      </c>
    </row>
    <row r="1041" spans="1:6" ht="20.25">
      <c r="A1041" s="53" t="s">
        <v>767</v>
      </c>
      <c r="B1041" s="54">
        <v>200</v>
      </c>
      <c r="C1041" s="55" t="s">
        <v>1740</v>
      </c>
      <c r="D1041" s="46">
        <v>61709000</v>
      </c>
      <c r="E1041" s="46">
        <v>0</v>
      </c>
      <c r="F1041" s="47">
        <v>61709000</v>
      </c>
    </row>
    <row r="1042" spans="1:6" ht="12.75">
      <c r="A1042" s="53" t="s">
        <v>769</v>
      </c>
      <c r="B1042" s="54">
        <v>200</v>
      </c>
      <c r="C1042" s="55" t="s">
        <v>1741</v>
      </c>
      <c r="D1042" s="46">
        <v>61709000</v>
      </c>
      <c r="E1042" s="46">
        <v>0</v>
      </c>
      <c r="F1042" s="47">
        <v>61709000</v>
      </c>
    </row>
    <row r="1043" spans="1:6" ht="12.75">
      <c r="A1043" s="53" t="s">
        <v>771</v>
      </c>
      <c r="B1043" s="54">
        <v>200</v>
      </c>
      <c r="C1043" s="55" t="s">
        <v>1742</v>
      </c>
      <c r="D1043" s="46">
        <v>61709000</v>
      </c>
      <c r="E1043" s="46">
        <v>0</v>
      </c>
      <c r="F1043" s="47">
        <v>61709000</v>
      </c>
    </row>
    <row r="1044" spans="1:6" ht="12.75">
      <c r="A1044" s="53" t="s">
        <v>510</v>
      </c>
      <c r="B1044" s="54">
        <v>200</v>
      </c>
      <c r="C1044" s="55" t="s">
        <v>1743</v>
      </c>
      <c r="D1044" s="46">
        <v>170399500</v>
      </c>
      <c r="E1044" s="46">
        <v>42466000</v>
      </c>
      <c r="F1044" s="47">
        <v>127933500</v>
      </c>
    </row>
    <row r="1045" spans="1:6" ht="20.25">
      <c r="A1045" s="53" t="s">
        <v>1744</v>
      </c>
      <c r="B1045" s="54">
        <v>200</v>
      </c>
      <c r="C1045" s="55" t="s">
        <v>1745</v>
      </c>
      <c r="D1045" s="46">
        <v>170399500</v>
      </c>
      <c r="E1045" s="46">
        <v>42466000</v>
      </c>
      <c r="F1045" s="47">
        <v>127933500</v>
      </c>
    </row>
    <row r="1046" spans="1:6" ht="20.25">
      <c r="A1046" s="53" t="s">
        <v>1746</v>
      </c>
      <c r="B1046" s="54">
        <v>200</v>
      </c>
      <c r="C1046" s="55" t="s">
        <v>1747</v>
      </c>
      <c r="D1046" s="46">
        <v>170064000</v>
      </c>
      <c r="E1046" s="46">
        <v>42466000</v>
      </c>
      <c r="F1046" s="47">
        <v>127598000</v>
      </c>
    </row>
    <row r="1047" spans="1:6" ht="12.75">
      <c r="A1047" s="53" t="s">
        <v>711</v>
      </c>
      <c r="B1047" s="54">
        <v>200</v>
      </c>
      <c r="C1047" s="55" t="s">
        <v>1748</v>
      </c>
      <c r="D1047" s="46">
        <v>170064000</v>
      </c>
      <c r="E1047" s="46">
        <v>42466000</v>
      </c>
      <c r="F1047" s="47">
        <v>127598000</v>
      </c>
    </row>
    <row r="1048" spans="1:6" ht="20.25">
      <c r="A1048" s="53" t="s">
        <v>767</v>
      </c>
      <c r="B1048" s="54">
        <v>200</v>
      </c>
      <c r="C1048" s="55" t="s">
        <v>1749</v>
      </c>
      <c r="D1048" s="46">
        <v>170064000</v>
      </c>
      <c r="E1048" s="46">
        <v>42466000</v>
      </c>
      <c r="F1048" s="47">
        <v>127598000</v>
      </c>
    </row>
    <row r="1049" spans="1:6" ht="12.75">
      <c r="A1049" s="53" t="s">
        <v>769</v>
      </c>
      <c r="B1049" s="54">
        <v>200</v>
      </c>
      <c r="C1049" s="55" t="s">
        <v>1750</v>
      </c>
      <c r="D1049" s="46">
        <v>170064000</v>
      </c>
      <c r="E1049" s="46">
        <v>42466000</v>
      </c>
      <c r="F1049" s="47">
        <v>127598000</v>
      </c>
    </row>
    <row r="1050" spans="1:6" ht="20.25">
      <c r="A1050" s="53" t="s">
        <v>860</v>
      </c>
      <c r="B1050" s="54">
        <v>200</v>
      </c>
      <c r="C1050" s="55" t="s">
        <v>1751</v>
      </c>
      <c r="D1050" s="46">
        <v>170064000</v>
      </c>
      <c r="E1050" s="46">
        <v>42466000</v>
      </c>
      <c r="F1050" s="47">
        <v>127598000</v>
      </c>
    </row>
    <row r="1051" spans="1:6" ht="20.25">
      <c r="A1051" s="53" t="s">
        <v>1752</v>
      </c>
      <c r="B1051" s="54">
        <v>200</v>
      </c>
      <c r="C1051" s="55" t="s">
        <v>1753</v>
      </c>
      <c r="D1051" s="46">
        <v>335500</v>
      </c>
      <c r="E1051" s="46">
        <v>0</v>
      </c>
      <c r="F1051" s="47">
        <v>335500</v>
      </c>
    </row>
    <row r="1052" spans="1:6" ht="12.75">
      <c r="A1052" s="53" t="s">
        <v>1754</v>
      </c>
      <c r="B1052" s="54">
        <v>200</v>
      </c>
      <c r="C1052" s="55" t="s">
        <v>1755</v>
      </c>
      <c r="D1052" s="46">
        <v>200000</v>
      </c>
      <c r="E1052" s="46">
        <v>0</v>
      </c>
      <c r="F1052" s="47">
        <v>200000</v>
      </c>
    </row>
    <row r="1053" spans="1:6" ht="20.25">
      <c r="A1053" s="53" t="s">
        <v>767</v>
      </c>
      <c r="B1053" s="54">
        <v>200</v>
      </c>
      <c r="C1053" s="55" t="s">
        <v>1756</v>
      </c>
      <c r="D1053" s="46">
        <v>200000</v>
      </c>
      <c r="E1053" s="46">
        <v>0</v>
      </c>
      <c r="F1053" s="47">
        <v>200000</v>
      </c>
    </row>
    <row r="1054" spans="1:6" ht="12.75">
      <c r="A1054" s="53" t="s">
        <v>769</v>
      </c>
      <c r="B1054" s="54">
        <v>200</v>
      </c>
      <c r="C1054" s="55" t="s">
        <v>1757</v>
      </c>
      <c r="D1054" s="46">
        <v>200000</v>
      </c>
      <c r="E1054" s="46">
        <v>0</v>
      </c>
      <c r="F1054" s="47">
        <v>200000</v>
      </c>
    </row>
    <row r="1055" spans="1:6" ht="12.75">
      <c r="A1055" s="53" t="s">
        <v>771</v>
      </c>
      <c r="B1055" s="54">
        <v>200</v>
      </c>
      <c r="C1055" s="55" t="s">
        <v>1758</v>
      </c>
      <c r="D1055" s="46">
        <v>200000</v>
      </c>
      <c r="E1055" s="46">
        <v>0</v>
      </c>
      <c r="F1055" s="47">
        <v>200000</v>
      </c>
    </row>
    <row r="1056" spans="1:6" ht="20.25">
      <c r="A1056" s="53" t="s">
        <v>1759</v>
      </c>
      <c r="B1056" s="54">
        <v>200</v>
      </c>
      <c r="C1056" s="55" t="s">
        <v>1760</v>
      </c>
      <c r="D1056" s="46">
        <v>70000</v>
      </c>
      <c r="E1056" s="46">
        <v>0</v>
      </c>
      <c r="F1056" s="47">
        <v>70000</v>
      </c>
    </row>
    <row r="1057" spans="1:6" ht="30">
      <c r="A1057" s="53" t="s">
        <v>467</v>
      </c>
      <c r="B1057" s="54">
        <v>200</v>
      </c>
      <c r="C1057" s="55" t="s">
        <v>1761</v>
      </c>
      <c r="D1057" s="46">
        <v>70000</v>
      </c>
      <c r="E1057" s="46">
        <v>0</v>
      </c>
      <c r="F1057" s="47">
        <v>70000</v>
      </c>
    </row>
    <row r="1058" spans="1:6" ht="12.75">
      <c r="A1058" s="53" t="s">
        <v>714</v>
      </c>
      <c r="B1058" s="54">
        <v>200</v>
      </c>
      <c r="C1058" s="55" t="s">
        <v>1762</v>
      </c>
      <c r="D1058" s="46">
        <v>70000</v>
      </c>
      <c r="E1058" s="46">
        <v>0</v>
      </c>
      <c r="F1058" s="47">
        <v>70000</v>
      </c>
    </row>
    <row r="1059" spans="1:6" ht="12.75">
      <c r="A1059" s="53" t="s">
        <v>718</v>
      </c>
      <c r="B1059" s="54">
        <v>200</v>
      </c>
      <c r="C1059" s="55" t="s">
        <v>1763</v>
      </c>
      <c r="D1059" s="46">
        <v>70000</v>
      </c>
      <c r="E1059" s="46">
        <v>0</v>
      </c>
      <c r="F1059" s="47">
        <v>70000</v>
      </c>
    </row>
    <row r="1060" spans="1:6" ht="20.25">
      <c r="A1060" s="53" t="s">
        <v>1479</v>
      </c>
      <c r="B1060" s="54">
        <v>200</v>
      </c>
      <c r="C1060" s="55" t="s">
        <v>1764</v>
      </c>
      <c r="D1060" s="46">
        <v>65500</v>
      </c>
      <c r="E1060" s="46">
        <v>0</v>
      </c>
      <c r="F1060" s="47">
        <v>65500</v>
      </c>
    </row>
    <row r="1061" spans="1:6" ht="20.25">
      <c r="A1061" s="53" t="s">
        <v>767</v>
      </c>
      <c r="B1061" s="54">
        <v>200</v>
      </c>
      <c r="C1061" s="55" t="s">
        <v>1765</v>
      </c>
      <c r="D1061" s="46">
        <v>65500</v>
      </c>
      <c r="E1061" s="46">
        <v>0</v>
      </c>
      <c r="F1061" s="47">
        <v>65500</v>
      </c>
    </row>
    <row r="1062" spans="1:6" ht="12.75">
      <c r="A1062" s="53" t="s">
        <v>769</v>
      </c>
      <c r="B1062" s="54">
        <v>200</v>
      </c>
      <c r="C1062" s="55" t="s">
        <v>1766</v>
      </c>
      <c r="D1062" s="46">
        <v>65500</v>
      </c>
      <c r="E1062" s="46">
        <v>0</v>
      </c>
      <c r="F1062" s="47">
        <v>65500</v>
      </c>
    </row>
    <row r="1063" spans="1:6" ht="12.75">
      <c r="A1063" s="53" t="s">
        <v>771</v>
      </c>
      <c r="B1063" s="54">
        <v>200</v>
      </c>
      <c r="C1063" s="55" t="s">
        <v>1767</v>
      </c>
      <c r="D1063" s="46">
        <v>65500</v>
      </c>
      <c r="E1063" s="46">
        <v>0</v>
      </c>
      <c r="F1063" s="47">
        <v>65500</v>
      </c>
    </row>
    <row r="1064" spans="1:6" ht="12.75">
      <c r="A1064" s="53" t="s">
        <v>1768</v>
      </c>
      <c r="B1064" s="54">
        <v>200</v>
      </c>
      <c r="C1064" s="55" t="s">
        <v>1769</v>
      </c>
      <c r="D1064" s="46">
        <v>537900</v>
      </c>
      <c r="E1064" s="46">
        <v>0</v>
      </c>
      <c r="F1064" s="47">
        <v>537900</v>
      </c>
    </row>
    <row r="1065" spans="1:6" ht="12.75">
      <c r="A1065" s="53" t="s">
        <v>510</v>
      </c>
      <c r="B1065" s="54">
        <v>200</v>
      </c>
      <c r="C1065" s="55" t="s">
        <v>1770</v>
      </c>
      <c r="D1065" s="46">
        <f>D1066+D1072</f>
        <v>537900</v>
      </c>
      <c r="E1065" s="46">
        <f>E1066+E1072</f>
        <v>0</v>
      </c>
      <c r="F1065" s="46">
        <f>F1066+F1072</f>
        <v>537900</v>
      </c>
    </row>
    <row r="1066" spans="1:6" ht="12.75">
      <c r="A1066" s="53" t="s">
        <v>1456</v>
      </c>
      <c r="B1066" s="54">
        <v>200</v>
      </c>
      <c r="C1066" s="55" t="s">
        <v>2241</v>
      </c>
      <c r="D1066" s="46">
        <f aca="true" t="shared" si="5" ref="D1066:F1067">D1067</f>
        <v>200000</v>
      </c>
      <c r="E1066" s="46">
        <f t="shared" si="5"/>
        <v>0</v>
      </c>
      <c r="F1066" s="46">
        <f t="shared" si="5"/>
        <v>200000</v>
      </c>
    </row>
    <row r="1067" spans="1:6" ht="20.25">
      <c r="A1067" s="53" t="s">
        <v>2233</v>
      </c>
      <c r="B1067" s="54">
        <v>200</v>
      </c>
      <c r="C1067" s="55" t="s">
        <v>2242</v>
      </c>
      <c r="D1067" s="46">
        <f t="shared" si="5"/>
        <v>200000</v>
      </c>
      <c r="E1067" s="46">
        <f t="shared" si="5"/>
        <v>0</v>
      </c>
      <c r="F1067" s="46">
        <f t="shared" si="5"/>
        <v>200000</v>
      </c>
    </row>
    <row r="1068" spans="1:6" ht="20.25">
      <c r="A1068" s="53" t="s">
        <v>1759</v>
      </c>
      <c r="B1068" s="54">
        <v>200</v>
      </c>
      <c r="C1068" s="55" t="s">
        <v>1771</v>
      </c>
      <c r="D1068" s="46">
        <v>200000</v>
      </c>
      <c r="E1068" s="46">
        <v>0</v>
      </c>
      <c r="F1068" s="47">
        <v>200000</v>
      </c>
    </row>
    <row r="1069" spans="1:6" ht="30">
      <c r="A1069" s="53" t="s">
        <v>467</v>
      </c>
      <c r="B1069" s="54">
        <v>200</v>
      </c>
      <c r="C1069" s="55" t="s">
        <v>1772</v>
      </c>
      <c r="D1069" s="46">
        <v>200000</v>
      </c>
      <c r="E1069" s="46">
        <v>0</v>
      </c>
      <c r="F1069" s="47">
        <v>200000</v>
      </c>
    </row>
    <row r="1070" spans="1:6" ht="12.75">
      <c r="A1070" s="53" t="s">
        <v>714</v>
      </c>
      <c r="B1070" s="54">
        <v>200</v>
      </c>
      <c r="C1070" s="55" t="s">
        <v>1773</v>
      </c>
      <c r="D1070" s="46">
        <v>200000</v>
      </c>
      <c r="E1070" s="46">
        <v>0</v>
      </c>
      <c r="F1070" s="47">
        <v>200000</v>
      </c>
    </row>
    <row r="1071" spans="1:6" ht="12.75">
      <c r="A1071" s="53" t="s">
        <v>718</v>
      </c>
      <c r="B1071" s="54">
        <v>200</v>
      </c>
      <c r="C1071" s="55" t="s">
        <v>1774</v>
      </c>
      <c r="D1071" s="46">
        <v>200000</v>
      </c>
      <c r="E1071" s="46">
        <v>0</v>
      </c>
      <c r="F1071" s="47">
        <v>200000</v>
      </c>
    </row>
    <row r="1072" spans="1:6" ht="12.75">
      <c r="A1072" s="53" t="s">
        <v>512</v>
      </c>
      <c r="B1072" s="54">
        <v>200</v>
      </c>
      <c r="C1072" s="55" t="s">
        <v>1775</v>
      </c>
      <c r="D1072" s="46">
        <v>337900</v>
      </c>
      <c r="E1072" s="46">
        <v>0</v>
      </c>
      <c r="F1072" s="47">
        <v>337900</v>
      </c>
    </row>
    <row r="1073" spans="1:6" ht="20.25">
      <c r="A1073" s="53" t="s">
        <v>1507</v>
      </c>
      <c r="B1073" s="54">
        <v>200</v>
      </c>
      <c r="C1073" s="55" t="s">
        <v>1776</v>
      </c>
      <c r="D1073" s="46">
        <v>337900</v>
      </c>
      <c r="E1073" s="46">
        <v>0</v>
      </c>
      <c r="F1073" s="47">
        <v>337900</v>
      </c>
    </row>
    <row r="1074" spans="1:6" ht="20.25">
      <c r="A1074" s="53" t="s">
        <v>1759</v>
      </c>
      <c r="B1074" s="54">
        <v>200</v>
      </c>
      <c r="C1074" s="55" t="s">
        <v>1777</v>
      </c>
      <c r="D1074" s="46">
        <v>337900</v>
      </c>
      <c r="E1074" s="46">
        <v>0</v>
      </c>
      <c r="F1074" s="47">
        <v>337900</v>
      </c>
    </row>
    <row r="1075" spans="1:6" ht="30">
      <c r="A1075" s="53" t="s">
        <v>467</v>
      </c>
      <c r="B1075" s="54">
        <v>200</v>
      </c>
      <c r="C1075" s="55" t="s">
        <v>1778</v>
      </c>
      <c r="D1075" s="46">
        <v>337900</v>
      </c>
      <c r="E1075" s="46">
        <v>0</v>
      </c>
      <c r="F1075" s="47">
        <v>337900</v>
      </c>
    </row>
    <row r="1076" spans="1:6" ht="12.75">
      <c r="A1076" s="53" t="s">
        <v>714</v>
      </c>
      <c r="B1076" s="54">
        <v>200</v>
      </c>
      <c r="C1076" s="55" t="s">
        <v>1779</v>
      </c>
      <c r="D1076" s="46">
        <v>337900</v>
      </c>
      <c r="E1076" s="46">
        <v>0</v>
      </c>
      <c r="F1076" s="47">
        <v>337900</v>
      </c>
    </row>
    <row r="1077" spans="1:6" ht="12.75">
      <c r="A1077" s="53" t="s">
        <v>718</v>
      </c>
      <c r="B1077" s="54">
        <v>200</v>
      </c>
      <c r="C1077" s="55" t="s">
        <v>1780</v>
      </c>
      <c r="D1077" s="46">
        <v>337900</v>
      </c>
      <c r="E1077" s="46">
        <v>0</v>
      </c>
      <c r="F1077" s="47">
        <v>337900</v>
      </c>
    </row>
    <row r="1078" spans="1:6" ht="12.75">
      <c r="A1078" s="53" t="s">
        <v>1781</v>
      </c>
      <c r="B1078" s="54">
        <v>200</v>
      </c>
      <c r="C1078" s="55" t="s">
        <v>1782</v>
      </c>
      <c r="D1078" s="46">
        <v>123053400</v>
      </c>
      <c r="E1078" s="46">
        <v>16434000</v>
      </c>
      <c r="F1078" s="47">
        <v>106619400</v>
      </c>
    </row>
    <row r="1079" spans="1:6" ht="12.75">
      <c r="A1079" s="53" t="s">
        <v>510</v>
      </c>
      <c r="B1079" s="54">
        <v>200</v>
      </c>
      <c r="C1079" s="55" t="s">
        <v>1783</v>
      </c>
      <c r="D1079" s="46">
        <v>46554400</v>
      </c>
      <c r="E1079" s="46">
        <v>0</v>
      </c>
      <c r="F1079" s="47">
        <v>46554400</v>
      </c>
    </row>
    <row r="1080" spans="1:6" ht="20.25">
      <c r="A1080" s="53" t="s">
        <v>1744</v>
      </c>
      <c r="B1080" s="54">
        <v>200</v>
      </c>
      <c r="C1080" s="55" t="s">
        <v>1784</v>
      </c>
      <c r="D1080" s="46">
        <v>46554400</v>
      </c>
      <c r="E1080" s="46">
        <v>0</v>
      </c>
      <c r="F1080" s="47">
        <v>46554400</v>
      </c>
    </row>
    <row r="1081" spans="1:6" ht="20.25">
      <c r="A1081" s="53" t="s">
        <v>1785</v>
      </c>
      <c r="B1081" s="54">
        <v>200</v>
      </c>
      <c r="C1081" s="55" t="s">
        <v>1786</v>
      </c>
      <c r="D1081" s="46">
        <v>924000</v>
      </c>
      <c r="E1081" s="46">
        <v>0</v>
      </c>
      <c r="F1081" s="47">
        <v>924000</v>
      </c>
    </row>
    <row r="1082" spans="1:6" ht="12.75">
      <c r="A1082" s="53" t="s">
        <v>1787</v>
      </c>
      <c r="B1082" s="54">
        <v>200</v>
      </c>
      <c r="C1082" s="55" t="s">
        <v>1788</v>
      </c>
      <c r="D1082" s="46">
        <v>924000</v>
      </c>
      <c r="E1082" s="46">
        <v>0</v>
      </c>
      <c r="F1082" s="47">
        <v>924000</v>
      </c>
    </row>
    <row r="1083" spans="1:6" ht="12.75">
      <c r="A1083" s="53" t="s">
        <v>487</v>
      </c>
      <c r="B1083" s="54">
        <v>200</v>
      </c>
      <c r="C1083" s="55" t="s">
        <v>1789</v>
      </c>
      <c r="D1083" s="46">
        <v>924000</v>
      </c>
      <c r="E1083" s="46">
        <v>0</v>
      </c>
      <c r="F1083" s="47">
        <v>924000</v>
      </c>
    </row>
    <row r="1084" spans="1:6" ht="12.75">
      <c r="A1084" s="53" t="s">
        <v>489</v>
      </c>
      <c r="B1084" s="54">
        <v>200</v>
      </c>
      <c r="C1084" s="55" t="s">
        <v>1790</v>
      </c>
      <c r="D1084" s="46">
        <v>924000</v>
      </c>
      <c r="E1084" s="46">
        <v>0</v>
      </c>
      <c r="F1084" s="47">
        <v>924000</v>
      </c>
    </row>
    <row r="1085" spans="1:6" ht="12.75">
      <c r="A1085" s="53" t="s">
        <v>493</v>
      </c>
      <c r="B1085" s="54">
        <v>200</v>
      </c>
      <c r="C1085" s="55" t="s">
        <v>1791</v>
      </c>
      <c r="D1085" s="46">
        <v>924000</v>
      </c>
      <c r="E1085" s="46">
        <v>0</v>
      </c>
      <c r="F1085" s="47">
        <v>924000</v>
      </c>
    </row>
    <row r="1086" spans="1:6" ht="12.75">
      <c r="A1086" s="53" t="s">
        <v>1792</v>
      </c>
      <c r="B1086" s="54">
        <v>200</v>
      </c>
      <c r="C1086" s="55" t="s">
        <v>1793</v>
      </c>
      <c r="D1086" s="46">
        <v>45630400</v>
      </c>
      <c r="E1086" s="46">
        <v>0</v>
      </c>
      <c r="F1086" s="47">
        <v>45630400</v>
      </c>
    </row>
    <row r="1087" spans="1:6" ht="12.75">
      <c r="A1087" s="53" t="s">
        <v>1794</v>
      </c>
      <c r="B1087" s="54">
        <v>200</v>
      </c>
      <c r="C1087" s="55" t="s">
        <v>1795</v>
      </c>
      <c r="D1087" s="46">
        <v>10000000</v>
      </c>
      <c r="E1087" s="46">
        <v>0</v>
      </c>
      <c r="F1087" s="47">
        <v>10000000</v>
      </c>
    </row>
    <row r="1088" spans="1:6" ht="20.25">
      <c r="A1088" s="53" t="s">
        <v>767</v>
      </c>
      <c r="B1088" s="54">
        <v>200</v>
      </c>
      <c r="C1088" s="55" t="s">
        <v>1796</v>
      </c>
      <c r="D1088" s="46">
        <v>10000000</v>
      </c>
      <c r="E1088" s="46">
        <v>0</v>
      </c>
      <c r="F1088" s="47">
        <v>10000000</v>
      </c>
    </row>
    <row r="1089" spans="1:6" ht="12.75">
      <c r="A1089" s="53" t="s">
        <v>769</v>
      </c>
      <c r="B1089" s="54">
        <v>200</v>
      </c>
      <c r="C1089" s="55" t="s">
        <v>1797</v>
      </c>
      <c r="D1089" s="46">
        <v>10000000</v>
      </c>
      <c r="E1089" s="46">
        <v>0</v>
      </c>
      <c r="F1089" s="47">
        <v>10000000</v>
      </c>
    </row>
    <row r="1090" spans="1:6" ht="12.75">
      <c r="A1090" s="53" t="s">
        <v>771</v>
      </c>
      <c r="B1090" s="54">
        <v>200</v>
      </c>
      <c r="C1090" s="55" t="s">
        <v>1798</v>
      </c>
      <c r="D1090" s="46">
        <v>10000000</v>
      </c>
      <c r="E1090" s="46">
        <v>0</v>
      </c>
      <c r="F1090" s="47">
        <v>10000000</v>
      </c>
    </row>
    <row r="1091" spans="1:6" ht="12.75">
      <c r="A1091" s="53" t="s">
        <v>1787</v>
      </c>
      <c r="B1091" s="54">
        <v>200</v>
      </c>
      <c r="C1091" s="55" t="s">
        <v>1799</v>
      </c>
      <c r="D1091" s="46">
        <v>35630400</v>
      </c>
      <c r="E1091" s="46">
        <v>0</v>
      </c>
      <c r="F1091" s="47">
        <v>35630400</v>
      </c>
    </row>
    <row r="1092" spans="1:6" ht="12.75">
      <c r="A1092" s="53" t="s">
        <v>487</v>
      </c>
      <c r="B1092" s="54">
        <v>200</v>
      </c>
      <c r="C1092" s="55" t="s">
        <v>1800</v>
      </c>
      <c r="D1092" s="46">
        <v>26698000</v>
      </c>
      <c r="E1092" s="46">
        <v>0</v>
      </c>
      <c r="F1092" s="47">
        <v>26698000</v>
      </c>
    </row>
    <row r="1093" spans="1:6" ht="12.75">
      <c r="A1093" s="53" t="s">
        <v>489</v>
      </c>
      <c r="B1093" s="54">
        <v>200</v>
      </c>
      <c r="C1093" s="55" t="s">
        <v>1801</v>
      </c>
      <c r="D1093" s="46">
        <v>26698000</v>
      </c>
      <c r="E1093" s="46">
        <v>0</v>
      </c>
      <c r="F1093" s="47">
        <v>26698000</v>
      </c>
    </row>
    <row r="1094" spans="1:6" ht="12.75">
      <c r="A1094" s="53" t="s">
        <v>493</v>
      </c>
      <c r="B1094" s="54">
        <v>200</v>
      </c>
      <c r="C1094" s="55" t="s">
        <v>1802</v>
      </c>
      <c r="D1094" s="46">
        <v>26698000</v>
      </c>
      <c r="E1094" s="46">
        <v>0</v>
      </c>
      <c r="F1094" s="47">
        <v>26698000</v>
      </c>
    </row>
    <row r="1095" spans="1:6" ht="20.25">
      <c r="A1095" s="53" t="s">
        <v>767</v>
      </c>
      <c r="B1095" s="54">
        <v>200</v>
      </c>
      <c r="C1095" s="55" t="s">
        <v>1803</v>
      </c>
      <c r="D1095" s="46">
        <v>8932400</v>
      </c>
      <c r="E1095" s="46">
        <v>0</v>
      </c>
      <c r="F1095" s="47">
        <v>8932400</v>
      </c>
    </row>
    <row r="1096" spans="1:6" ht="12.75">
      <c r="A1096" s="53" t="s">
        <v>769</v>
      </c>
      <c r="B1096" s="54">
        <v>200</v>
      </c>
      <c r="C1096" s="55" t="s">
        <v>1804</v>
      </c>
      <c r="D1096" s="46">
        <v>8579600</v>
      </c>
      <c r="E1096" s="46">
        <v>0</v>
      </c>
      <c r="F1096" s="47">
        <v>8579600</v>
      </c>
    </row>
    <row r="1097" spans="1:6" ht="20.25">
      <c r="A1097" s="53" t="s">
        <v>860</v>
      </c>
      <c r="B1097" s="54">
        <v>200</v>
      </c>
      <c r="C1097" s="55" t="s">
        <v>1805</v>
      </c>
      <c r="D1097" s="46">
        <v>8579600</v>
      </c>
      <c r="E1097" s="46">
        <v>0</v>
      </c>
      <c r="F1097" s="47">
        <v>8579600</v>
      </c>
    </row>
    <row r="1098" spans="1:6" ht="20.25">
      <c r="A1098" s="53" t="s">
        <v>777</v>
      </c>
      <c r="B1098" s="54">
        <v>200</v>
      </c>
      <c r="C1098" s="55" t="s">
        <v>1806</v>
      </c>
      <c r="D1098" s="46">
        <v>352800</v>
      </c>
      <c r="E1098" s="46">
        <v>0</v>
      </c>
      <c r="F1098" s="47">
        <v>352800</v>
      </c>
    </row>
    <row r="1099" spans="1:6" ht="20.25">
      <c r="A1099" s="53" t="s">
        <v>779</v>
      </c>
      <c r="B1099" s="54">
        <v>200</v>
      </c>
      <c r="C1099" s="55" t="s">
        <v>1807</v>
      </c>
      <c r="D1099" s="46">
        <v>352800</v>
      </c>
      <c r="E1099" s="46">
        <v>0</v>
      </c>
      <c r="F1099" s="47">
        <v>352800</v>
      </c>
    </row>
    <row r="1100" spans="1:6" ht="12.75">
      <c r="A1100" s="53" t="s">
        <v>1808</v>
      </c>
      <c r="B1100" s="54">
        <v>200</v>
      </c>
      <c r="C1100" s="55" t="s">
        <v>1809</v>
      </c>
      <c r="D1100" s="46">
        <v>76499000</v>
      </c>
      <c r="E1100" s="46">
        <v>16434000</v>
      </c>
      <c r="F1100" s="47">
        <v>60065000</v>
      </c>
    </row>
    <row r="1101" spans="1:6" ht="12.75">
      <c r="A1101" s="53" t="s">
        <v>1810</v>
      </c>
      <c r="B1101" s="54">
        <v>200</v>
      </c>
      <c r="C1101" s="55" t="s">
        <v>1811</v>
      </c>
      <c r="D1101" s="46">
        <v>66080000</v>
      </c>
      <c r="E1101" s="46">
        <v>13684000</v>
      </c>
      <c r="F1101" s="47">
        <v>52396000</v>
      </c>
    </row>
    <row r="1102" spans="1:6" ht="12.75">
      <c r="A1102" s="53" t="s">
        <v>1812</v>
      </c>
      <c r="B1102" s="54">
        <v>200</v>
      </c>
      <c r="C1102" s="55" t="s">
        <v>1813</v>
      </c>
      <c r="D1102" s="46">
        <v>60635000</v>
      </c>
      <c r="E1102" s="46">
        <v>13575000</v>
      </c>
      <c r="F1102" s="47">
        <v>47060000</v>
      </c>
    </row>
    <row r="1103" spans="1:6" ht="12.75">
      <c r="A1103" s="53" t="s">
        <v>711</v>
      </c>
      <c r="B1103" s="54">
        <v>200</v>
      </c>
      <c r="C1103" s="55" t="s">
        <v>1814</v>
      </c>
      <c r="D1103" s="46">
        <v>57813000</v>
      </c>
      <c r="E1103" s="46">
        <v>13575000</v>
      </c>
      <c r="F1103" s="47">
        <v>44238000</v>
      </c>
    </row>
    <row r="1104" spans="1:6" ht="20.25">
      <c r="A1104" s="53" t="s">
        <v>767</v>
      </c>
      <c r="B1104" s="54">
        <v>200</v>
      </c>
      <c r="C1104" s="55" t="s">
        <v>1815</v>
      </c>
      <c r="D1104" s="46">
        <v>57813000</v>
      </c>
      <c r="E1104" s="46">
        <v>13575000</v>
      </c>
      <c r="F1104" s="47">
        <v>44238000</v>
      </c>
    </row>
    <row r="1105" spans="1:6" ht="12.75">
      <c r="A1105" s="53" t="s">
        <v>769</v>
      </c>
      <c r="B1105" s="54">
        <v>200</v>
      </c>
      <c r="C1105" s="55" t="s">
        <v>1816</v>
      </c>
      <c r="D1105" s="46">
        <v>53330000</v>
      </c>
      <c r="E1105" s="46">
        <v>13575000</v>
      </c>
      <c r="F1105" s="47">
        <v>39755000</v>
      </c>
    </row>
    <row r="1106" spans="1:6" ht="20.25">
      <c r="A1106" s="53" t="s">
        <v>860</v>
      </c>
      <c r="B1106" s="54">
        <v>200</v>
      </c>
      <c r="C1106" s="55" t="s">
        <v>1817</v>
      </c>
      <c r="D1106" s="46">
        <v>53330000</v>
      </c>
      <c r="E1106" s="46">
        <v>13575000</v>
      </c>
      <c r="F1106" s="47">
        <v>39755000</v>
      </c>
    </row>
    <row r="1107" spans="1:6" ht="12.75">
      <c r="A1107" s="53" t="s">
        <v>773</v>
      </c>
      <c r="B1107" s="54">
        <v>200</v>
      </c>
      <c r="C1107" s="55" t="s">
        <v>1818</v>
      </c>
      <c r="D1107" s="46">
        <v>4483000</v>
      </c>
      <c r="E1107" s="46">
        <v>0</v>
      </c>
      <c r="F1107" s="47">
        <v>4483000</v>
      </c>
    </row>
    <row r="1108" spans="1:6" ht="20.25">
      <c r="A1108" s="53" t="s">
        <v>1471</v>
      </c>
      <c r="B1108" s="54">
        <v>200</v>
      </c>
      <c r="C1108" s="55" t="s">
        <v>1819</v>
      </c>
      <c r="D1108" s="46">
        <v>4483000</v>
      </c>
      <c r="E1108" s="46">
        <v>0</v>
      </c>
      <c r="F1108" s="47">
        <v>4483000</v>
      </c>
    </row>
    <row r="1109" spans="1:6" ht="20.25">
      <c r="A1109" s="53" t="s">
        <v>1820</v>
      </c>
      <c r="B1109" s="54">
        <v>200</v>
      </c>
      <c r="C1109" s="55" t="s">
        <v>1821</v>
      </c>
      <c r="D1109" s="46">
        <v>29000</v>
      </c>
      <c r="E1109" s="46">
        <v>0</v>
      </c>
      <c r="F1109" s="47">
        <v>29000</v>
      </c>
    </row>
    <row r="1110" spans="1:6" ht="20.25">
      <c r="A1110" s="53" t="s">
        <v>767</v>
      </c>
      <c r="B1110" s="54">
        <v>200</v>
      </c>
      <c r="C1110" s="55" t="s">
        <v>1822</v>
      </c>
      <c r="D1110" s="46">
        <v>29000</v>
      </c>
      <c r="E1110" s="46">
        <v>0</v>
      </c>
      <c r="F1110" s="47">
        <v>29000</v>
      </c>
    </row>
    <row r="1111" spans="1:6" ht="12.75">
      <c r="A1111" s="53" t="s">
        <v>769</v>
      </c>
      <c r="B1111" s="54">
        <v>200</v>
      </c>
      <c r="C1111" s="55" t="s">
        <v>1823</v>
      </c>
      <c r="D1111" s="46">
        <v>29000</v>
      </c>
      <c r="E1111" s="46">
        <v>0</v>
      </c>
      <c r="F1111" s="47">
        <v>29000</v>
      </c>
    </row>
    <row r="1112" spans="1:6" ht="12.75">
      <c r="A1112" s="53" t="s">
        <v>771</v>
      </c>
      <c r="B1112" s="54">
        <v>200</v>
      </c>
      <c r="C1112" s="55" t="s">
        <v>1824</v>
      </c>
      <c r="D1112" s="46">
        <v>29000</v>
      </c>
      <c r="E1112" s="46">
        <v>0</v>
      </c>
      <c r="F1112" s="47">
        <v>29000</v>
      </c>
    </row>
    <row r="1113" spans="1:6" ht="12.75">
      <c r="A1113" s="53" t="s">
        <v>1825</v>
      </c>
      <c r="B1113" s="54">
        <v>200</v>
      </c>
      <c r="C1113" s="55" t="s">
        <v>1826</v>
      </c>
      <c r="D1113" s="46">
        <v>2793000</v>
      </c>
      <c r="E1113" s="46">
        <v>0</v>
      </c>
      <c r="F1113" s="47">
        <v>2793000</v>
      </c>
    </row>
    <row r="1114" spans="1:6" ht="20.25">
      <c r="A1114" s="53" t="s">
        <v>767</v>
      </c>
      <c r="B1114" s="54">
        <v>200</v>
      </c>
      <c r="C1114" s="55" t="s">
        <v>1827</v>
      </c>
      <c r="D1114" s="46">
        <v>2793000</v>
      </c>
      <c r="E1114" s="46">
        <v>0</v>
      </c>
      <c r="F1114" s="47">
        <v>2793000</v>
      </c>
    </row>
    <row r="1115" spans="1:6" ht="12.75">
      <c r="A1115" s="53" t="s">
        <v>769</v>
      </c>
      <c r="B1115" s="54">
        <v>200</v>
      </c>
      <c r="C1115" s="55" t="s">
        <v>1828</v>
      </c>
      <c r="D1115" s="46">
        <v>443000</v>
      </c>
      <c r="E1115" s="46">
        <v>0</v>
      </c>
      <c r="F1115" s="47">
        <v>443000</v>
      </c>
    </row>
    <row r="1116" spans="1:6" ht="12.75">
      <c r="A1116" s="53" t="s">
        <v>771</v>
      </c>
      <c r="B1116" s="54">
        <v>200</v>
      </c>
      <c r="C1116" s="55" t="s">
        <v>1829</v>
      </c>
      <c r="D1116" s="46">
        <v>443000</v>
      </c>
      <c r="E1116" s="46">
        <v>0</v>
      </c>
      <c r="F1116" s="47">
        <v>443000</v>
      </c>
    </row>
    <row r="1117" spans="1:6" ht="20.25">
      <c r="A1117" s="53" t="s">
        <v>777</v>
      </c>
      <c r="B1117" s="54">
        <v>200</v>
      </c>
      <c r="C1117" s="55" t="s">
        <v>1830</v>
      </c>
      <c r="D1117" s="46">
        <v>2350000</v>
      </c>
      <c r="E1117" s="46">
        <v>0</v>
      </c>
      <c r="F1117" s="47">
        <v>2350000</v>
      </c>
    </row>
    <row r="1118" spans="1:6" ht="20.25">
      <c r="A1118" s="53" t="s">
        <v>779</v>
      </c>
      <c r="B1118" s="54">
        <v>200</v>
      </c>
      <c r="C1118" s="55" t="s">
        <v>1831</v>
      </c>
      <c r="D1118" s="46">
        <v>2350000</v>
      </c>
      <c r="E1118" s="46">
        <v>0</v>
      </c>
      <c r="F1118" s="47">
        <v>2350000</v>
      </c>
    </row>
    <row r="1119" spans="1:6" ht="30">
      <c r="A1119" s="53" t="s">
        <v>2243</v>
      </c>
      <c r="B1119" s="54">
        <v>200</v>
      </c>
      <c r="C1119" s="55" t="s">
        <v>1832</v>
      </c>
      <c r="D1119" s="46">
        <v>3869000</v>
      </c>
      <c r="E1119" s="46">
        <v>0</v>
      </c>
      <c r="F1119" s="47">
        <v>3869000</v>
      </c>
    </row>
    <row r="1120" spans="1:6" ht="20.25">
      <c r="A1120" s="53" t="s">
        <v>1833</v>
      </c>
      <c r="B1120" s="54">
        <v>200</v>
      </c>
      <c r="C1120" s="55" t="s">
        <v>1834</v>
      </c>
      <c r="D1120" s="46">
        <v>3869000</v>
      </c>
      <c r="E1120" s="46">
        <v>0</v>
      </c>
      <c r="F1120" s="47">
        <v>3869000</v>
      </c>
    </row>
    <row r="1121" spans="1:6" ht="20.25">
      <c r="A1121" s="53" t="s">
        <v>767</v>
      </c>
      <c r="B1121" s="54">
        <v>200</v>
      </c>
      <c r="C1121" s="55" t="s">
        <v>1835</v>
      </c>
      <c r="D1121" s="46">
        <v>3869000</v>
      </c>
      <c r="E1121" s="46">
        <v>0</v>
      </c>
      <c r="F1121" s="47">
        <v>3869000</v>
      </c>
    </row>
    <row r="1122" spans="1:6" ht="12.75">
      <c r="A1122" s="53" t="s">
        <v>769</v>
      </c>
      <c r="B1122" s="54">
        <v>200</v>
      </c>
      <c r="C1122" s="55" t="s">
        <v>1836</v>
      </c>
      <c r="D1122" s="46">
        <v>3869000</v>
      </c>
      <c r="E1122" s="46">
        <v>0</v>
      </c>
      <c r="F1122" s="47">
        <v>3869000</v>
      </c>
    </row>
    <row r="1123" spans="1:6" ht="12.75">
      <c r="A1123" s="53" t="s">
        <v>771</v>
      </c>
      <c r="B1123" s="54">
        <v>200</v>
      </c>
      <c r="C1123" s="55" t="s">
        <v>1837</v>
      </c>
      <c r="D1123" s="46">
        <v>3869000</v>
      </c>
      <c r="E1123" s="46">
        <v>0</v>
      </c>
      <c r="F1123" s="47">
        <v>3869000</v>
      </c>
    </row>
    <row r="1124" spans="1:6" ht="20.25">
      <c r="A1124" s="53" t="s">
        <v>2244</v>
      </c>
      <c r="B1124" s="54">
        <v>200</v>
      </c>
      <c r="C1124" s="55" t="s">
        <v>1838</v>
      </c>
      <c r="D1124" s="46">
        <v>1576000</v>
      </c>
      <c r="E1124" s="46">
        <v>109000</v>
      </c>
      <c r="F1124" s="47">
        <v>1467000</v>
      </c>
    </row>
    <row r="1125" spans="1:6" ht="20.25">
      <c r="A1125" s="53" t="s">
        <v>571</v>
      </c>
      <c r="B1125" s="54">
        <v>200</v>
      </c>
      <c r="C1125" s="55" t="s">
        <v>1839</v>
      </c>
      <c r="D1125" s="46">
        <v>1576000</v>
      </c>
      <c r="E1125" s="46">
        <v>109000</v>
      </c>
      <c r="F1125" s="47">
        <v>1467000</v>
      </c>
    </row>
    <row r="1126" spans="1:6" ht="20.25">
      <c r="A1126" s="53" t="s">
        <v>767</v>
      </c>
      <c r="B1126" s="54">
        <v>200</v>
      </c>
      <c r="C1126" s="55" t="s">
        <v>1840</v>
      </c>
      <c r="D1126" s="46">
        <v>1576000</v>
      </c>
      <c r="E1126" s="46">
        <v>109000</v>
      </c>
      <c r="F1126" s="47">
        <v>1467000</v>
      </c>
    </row>
    <row r="1127" spans="1:6" ht="12.75">
      <c r="A1127" s="53" t="s">
        <v>769</v>
      </c>
      <c r="B1127" s="54">
        <v>200</v>
      </c>
      <c r="C1127" s="55" t="s">
        <v>1841</v>
      </c>
      <c r="D1127" s="46">
        <v>1576000</v>
      </c>
      <c r="E1127" s="46">
        <v>109000</v>
      </c>
      <c r="F1127" s="47">
        <v>1467000</v>
      </c>
    </row>
    <row r="1128" spans="1:6" ht="12.75">
      <c r="A1128" s="53" t="s">
        <v>771</v>
      </c>
      <c r="B1128" s="54">
        <v>200</v>
      </c>
      <c r="C1128" s="55" t="s">
        <v>1842</v>
      </c>
      <c r="D1128" s="46">
        <v>1576000</v>
      </c>
      <c r="E1128" s="46">
        <v>109000</v>
      </c>
      <c r="F1128" s="47">
        <v>1467000</v>
      </c>
    </row>
    <row r="1129" spans="1:6" ht="12.75">
      <c r="A1129" s="53" t="s">
        <v>1843</v>
      </c>
      <c r="B1129" s="54">
        <v>200</v>
      </c>
      <c r="C1129" s="55" t="s">
        <v>1844</v>
      </c>
      <c r="D1129" s="46">
        <v>10419000</v>
      </c>
      <c r="E1129" s="46">
        <v>2750000</v>
      </c>
      <c r="F1129" s="47">
        <v>7669000</v>
      </c>
    </row>
    <row r="1130" spans="1:6" ht="12.75">
      <c r="A1130" s="53" t="s">
        <v>1812</v>
      </c>
      <c r="B1130" s="54">
        <v>200</v>
      </c>
      <c r="C1130" s="55" t="s">
        <v>1845</v>
      </c>
      <c r="D1130" s="46">
        <v>10419000</v>
      </c>
      <c r="E1130" s="46">
        <v>2750000</v>
      </c>
      <c r="F1130" s="47">
        <v>7669000</v>
      </c>
    </row>
    <row r="1131" spans="1:6" ht="12.75">
      <c r="A1131" s="53" t="s">
        <v>711</v>
      </c>
      <c r="B1131" s="54">
        <v>200</v>
      </c>
      <c r="C1131" s="55" t="s">
        <v>1846</v>
      </c>
      <c r="D1131" s="46">
        <v>9870000</v>
      </c>
      <c r="E1131" s="46">
        <v>2500000</v>
      </c>
      <c r="F1131" s="47">
        <v>7370000</v>
      </c>
    </row>
    <row r="1132" spans="1:6" ht="20.25">
      <c r="A1132" s="53" t="s">
        <v>767</v>
      </c>
      <c r="B1132" s="54">
        <v>200</v>
      </c>
      <c r="C1132" s="55" t="s">
        <v>1847</v>
      </c>
      <c r="D1132" s="46">
        <v>9870000</v>
      </c>
      <c r="E1132" s="46">
        <v>2500000</v>
      </c>
      <c r="F1132" s="47">
        <v>7370000</v>
      </c>
    </row>
    <row r="1133" spans="1:6" ht="12.75">
      <c r="A1133" s="53" t="s">
        <v>769</v>
      </c>
      <c r="B1133" s="54">
        <v>200</v>
      </c>
      <c r="C1133" s="55" t="s">
        <v>1848</v>
      </c>
      <c r="D1133" s="46">
        <v>9870000</v>
      </c>
      <c r="E1133" s="46">
        <v>2500000</v>
      </c>
      <c r="F1133" s="47">
        <v>7370000</v>
      </c>
    </row>
    <row r="1134" spans="1:6" ht="20.25">
      <c r="A1134" s="53" t="s">
        <v>860</v>
      </c>
      <c r="B1134" s="54">
        <v>200</v>
      </c>
      <c r="C1134" s="55" t="s">
        <v>1849</v>
      </c>
      <c r="D1134" s="46">
        <v>9870000</v>
      </c>
      <c r="E1134" s="46">
        <v>2500000</v>
      </c>
      <c r="F1134" s="47">
        <v>7370000</v>
      </c>
    </row>
    <row r="1135" spans="1:6" ht="12.75">
      <c r="A1135" s="53" t="s">
        <v>1825</v>
      </c>
      <c r="B1135" s="54">
        <v>200</v>
      </c>
      <c r="C1135" s="55" t="s">
        <v>1850</v>
      </c>
      <c r="D1135" s="46">
        <v>549000</v>
      </c>
      <c r="E1135" s="46">
        <v>250000</v>
      </c>
      <c r="F1135" s="47">
        <v>299000</v>
      </c>
    </row>
    <row r="1136" spans="1:6" ht="20.25">
      <c r="A1136" s="53" t="s">
        <v>767</v>
      </c>
      <c r="B1136" s="54">
        <v>200</v>
      </c>
      <c r="C1136" s="55" t="s">
        <v>1851</v>
      </c>
      <c r="D1136" s="46">
        <v>549000</v>
      </c>
      <c r="E1136" s="46">
        <v>250000</v>
      </c>
      <c r="F1136" s="47">
        <v>299000</v>
      </c>
    </row>
    <row r="1137" spans="1:6" ht="12.75">
      <c r="A1137" s="53" t="s">
        <v>769</v>
      </c>
      <c r="B1137" s="54">
        <v>200</v>
      </c>
      <c r="C1137" s="55" t="s">
        <v>1852</v>
      </c>
      <c r="D1137" s="46">
        <v>349000</v>
      </c>
      <c r="E1137" s="46">
        <v>250000</v>
      </c>
      <c r="F1137" s="47">
        <v>99000</v>
      </c>
    </row>
    <row r="1138" spans="1:6" ht="12.75">
      <c r="A1138" s="53" t="s">
        <v>771</v>
      </c>
      <c r="B1138" s="54">
        <v>200</v>
      </c>
      <c r="C1138" s="55" t="s">
        <v>1853</v>
      </c>
      <c r="D1138" s="46">
        <v>349000</v>
      </c>
      <c r="E1138" s="46">
        <v>250000</v>
      </c>
      <c r="F1138" s="47">
        <v>99000</v>
      </c>
    </row>
    <row r="1139" spans="1:6" ht="20.25">
      <c r="A1139" s="53" t="s">
        <v>777</v>
      </c>
      <c r="B1139" s="54">
        <v>200</v>
      </c>
      <c r="C1139" s="55" t="s">
        <v>1854</v>
      </c>
      <c r="D1139" s="46">
        <v>200000</v>
      </c>
      <c r="E1139" s="46">
        <v>0</v>
      </c>
      <c r="F1139" s="47">
        <v>200000</v>
      </c>
    </row>
    <row r="1140" spans="1:6" ht="20.25">
      <c r="A1140" s="53" t="s">
        <v>779</v>
      </c>
      <c r="B1140" s="54">
        <v>200</v>
      </c>
      <c r="C1140" s="55" t="s">
        <v>1855</v>
      </c>
      <c r="D1140" s="46">
        <v>200000</v>
      </c>
      <c r="E1140" s="46">
        <v>0</v>
      </c>
      <c r="F1140" s="47">
        <v>200000</v>
      </c>
    </row>
    <row r="1141" spans="1:6" ht="12.75">
      <c r="A1141" s="53" t="s">
        <v>1856</v>
      </c>
      <c r="B1141" s="54">
        <v>200</v>
      </c>
      <c r="C1141" s="55" t="s">
        <v>1857</v>
      </c>
      <c r="D1141" s="46">
        <v>11880500</v>
      </c>
      <c r="E1141" s="46">
        <v>2691300</v>
      </c>
      <c r="F1141" s="47">
        <v>9189200</v>
      </c>
    </row>
    <row r="1142" spans="1:6" ht="12.75">
      <c r="A1142" s="53" t="s">
        <v>510</v>
      </c>
      <c r="B1142" s="54">
        <v>200</v>
      </c>
      <c r="C1142" s="55" t="s">
        <v>1858</v>
      </c>
      <c r="D1142" s="46">
        <f>D1143+D1149</f>
        <v>11880500</v>
      </c>
      <c r="E1142" s="46">
        <f>E1143+E1149</f>
        <v>2691300</v>
      </c>
      <c r="F1142" s="46">
        <f>F1143+F1149</f>
        <v>9189200</v>
      </c>
    </row>
    <row r="1143" spans="1:6" ht="12.75">
      <c r="A1143" s="53" t="s">
        <v>512</v>
      </c>
      <c r="B1143" s="54">
        <v>200</v>
      </c>
      <c r="C1143" s="55" t="s">
        <v>1859</v>
      </c>
      <c r="D1143" s="46">
        <v>22000</v>
      </c>
      <c r="E1143" s="46">
        <v>0</v>
      </c>
      <c r="F1143" s="47">
        <v>22000</v>
      </c>
    </row>
    <row r="1144" spans="1:6" ht="20.25">
      <c r="A1144" s="53" t="s">
        <v>1507</v>
      </c>
      <c r="B1144" s="54">
        <v>200</v>
      </c>
      <c r="C1144" s="55" t="s">
        <v>1860</v>
      </c>
      <c r="D1144" s="46">
        <v>22000</v>
      </c>
      <c r="E1144" s="46">
        <v>0</v>
      </c>
      <c r="F1144" s="47">
        <v>22000</v>
      </c>
    </row>
    <row r="1145" spans="1:6" ht="20.25">
      <c r="A1145" s="53" t="s">
        <v>1509</v>
      </c>
      <c r="B1145" s="54">
        <v>200</v>
      </c>
      <c r="C1145" s="55" t="s">
        <v>1861</v>
      </c>
      <c r="D1145" s="46">
        <v>22000</v>
      </c>
      <c r="E1145" s="46">
        <v>0</v>
      </c>
      <c r="F1145" s="47">
        <v>22000</v>
      </c>
    </row>
    <row r="1146" spans="1:6" ht="20.25">
      <c r="A1146" s="53" t="s">
        <v>767</v>
      </c>
      <c r="B1146" s="54">
        <v>200</v>
      </c>
      <c r="C1146" s="55" t="s">
        <v>1862</v>
      </c>
      <c r="D1146" s="46">
        <v>22000</v>
      </c>
      <c r="E1146" s="46">
        <v>0</v>
      </c>
      <c r="F1146" s="47">
        <v>22000</v>
      </c>
    </row>
    <row r="1147" spans="1:6" ht="12.75">
      <c r="A1147" s="53" t="s">
        <v>769</v>
      </c>
      <c r="B1147" s="54">
        <v>200</v>
      </c>
      <c r="C1147" s="55" t="s">
        <v>1863</v>
      </c>
      <c r="D1147" s="46">
        <v>22000</v>
      </c>
      <c r="E1147" s="46">
        <v>0</v>
      </c>
      <c r="F1147" s="47">
        <v>22000</v>
      </c>
    </row>
    <row r="1148" spans="1:6" ht="12.75">
      <c r="A1148" s="53" t="s">
        <v>771</v>
      </c>
      <c r="B1148" s="54">
        <v>200</v>
      </c>
      <c r="C1148" s="55" t="s">
        <v>1864</v>
      </c>
      <c r="D1148" s="46">
        <v>22000</v>
      </c>
      <c r="E1148" s="46">
        <v>0</v>
      </c>
      <c r="F1148" s="47">
        <v>22000</v>
      </c>
    </row>
    <row r="1149" spans="1:6" ht="12.75">
      <c r="A1149" s="53" t="s">
        <v>2236</v>
      </c>
      <c r="B1149" s="54">
        <v>200</v>
      </c>
      <c r="C1149" s="55" t="s">
        <v>2246</v>
      </c>
      <c r="D1149" s="46">
        <f>D1150+D1155+D1160</f>
        <v>11858500</v>
      </c>
      <c r="E1149" s="46">
        <f>E1150+E1155+E1160</f>
        <v>2691300</v>
      </c>
      <c r="F1149" s="46">
        <f>F1150+F1155+F1160</f>
        <v>9167200</v>
      </c>
    </row>
    <row r="1150" spans="1:6" ht="28.5" customHeight="1">
      <c r="A1150" s="53" t="s">
        <v>2245</v>
      </c>
      <c r="B1150" s="54">
        <v>200</v>
      </c>
      <c r="C1150" s="55" t="s">
        <v>2247</v>
      </c>
      <c r="D1150" s="46">
        <f>D1151</f>
        <v>10765000</v>
      </c>
      <c r="E1150" s="46">
        <f>E1151</f>
        <v>2691300</v>
      </c>
      <c r="F1150" s="46">
        <f>F1151</f>
        <v>8073700</v>
      </c>
    </row>
    <row r="1151" spans="1:6" ht="12.75">
      <c r="A1151" s="53" t="s">
        <v>711</v>
      </c>
      <c r="B1151" s="54">
        <v>200</v>
      </c>
      <c r="C1151" s="55" t="s">
        <v>1865</v>
      </c>
      <c r="D1151" s="46">
        <v>10765000</v>
      </c>
      <c r="E1151" s="46">
        <v>2691300</v>
      </c>
      <c r="F1151" s="47">
        <v>8073700</v>
      </c>
    </row>
    <row r="1152" spans="1:6" ht="20.25">
      <c r="A1152" s="53" t="s">
        <v>767</v>
      </c>
      <c r="B1152" s="54">
        <v>200</v>
      </c>
      <c r="C1152" s="55" t="s">
        <v>1866</v>
      </c>
      <c r="D1152" s="46">
        <v>10765000</v>
      </c>
      <c r="E1152" s="46">
        <v>2691300</v>
      </c>
      <c r="F1152" s="47">
        <v>8073700</v>
      </c>
    </row>
    <row r="1153" spans="1:6" ht="12.75">
      <c r="A1153" s="53" t="s">
        <v>769</v>
      </c>
      <c r="B1153" s="54">
        <v>200</v>
      </c>
      <c r="C1153" s="55" t="s">
        <v>1867</v>
      </c>
      <c r="D1153" s="46">
        <v>10765000</v>
      </c>
      <c r="E1153" s="46">
        <v>2691300</v>
      </c>
      <c r="F1153" s="47">
        <v>8073700</v>
      </c>
    </row>
    <row r="1154" spans="1:6" ht="20.25">
      <c r="A1154" s="53" t="s">
        <v>860</v>
      </c>
      <c r="B1154" s="54">
        <v>200</v>
      </c>
      <c r="C1154" s="55" t="s">
        <v>1868</v>
      </c>
      <c r="D1154" s="46">
        <v>10765000</v>
      </c>
      <c r="E1154" s="46">
        <v>2691300</v>
      </c>
      <c r="F1154" s="47">
        <v>8073700</v>
      </c>
    </row>
    <row r="1155" spans="1:6" ht="20.25">
      <c r="A1155" s="53" t="s">
        <v>2237</v>
      </c>
      <c r="B1155" s="54">
        <v>200</v>
      </c>
      <c r="C1155" s="55" t="s">
        <v>2248</v>
      </c>
      <c r="D1155" s="46">
        <f>D1156</f>
        <v>448500</v>
      </c>
      <c r="E1155" s="46">
        <f>E1156</f>
        <v>0</v>
      </c>
      <c r="F1155" s="46">
        <f>F1156</f>
        <v>448500</v>
      </c>
    </row>
    <row r="1156" spans="1:6" ht="12.75">
      <c r="A1156" s="53" t="s">
        <v>1514</v>
      </c>
      <c r="B1156" s="54">
        <v>200</v>
      </c>
      <c r="C1156" s="55" t="s">
        <v>1869</v>
      </c>
      <c r="D1156" s="46">
        <v>448500</v>
      </c>
      <c r="E1156" s="46">
        <v>0</v>
      </c>
      <c r="F1156" s="47">
        <v>448500</v>
      </c>
    </row>
    <row r="1157" spans="1:6" ht="12.75">
      <c r="A1157" s="53" t="s">
        <v>487</v>
      </c>
      <c r="B1157" s="54">
        <v>200</v>
      </c>
      <c r="C1157" s="55" t="s">
        <v>1870</v>
      </c>
      <c r="D1157" s="46">
        <v>448500</v>
      </c>
      <c r="E1157" s="46">
        <v>0</v>
      </c>
      <c r="F1157" s="47">
        <v>448500</v>
      </c>
    </row>
    <row r="1158" spans="1:6" ht="12.75">
      <c r="A1158" s="53" t="s">
        <v>489</v>
      </c>
      <c r="B1158" s="54">
        <v>200</v>
      </c>
      <c r="C1158" s="55" t="s">
        <v>1871</v>
      </c>
      <c r="D1158" s="46">
        <v>448500</v>
      </c>
      <c r="E1158" s="46">
        <v>0</v>
      </c>
      <c r="F1158" s="47">
        <v>448500</v>
      </c>
    </row>
    <row r="1159" spans="1:6" ht="12.75">
      <c r="A1159" s="53" t="s">
        <v>493</v>
      </c>
      <c r="B1159" s="54">
        <v>200</v>
      </c>
      <c r="C1159" s="55" t="s">
        <v>1872</v>
      </c>
      <c r="D1159" s="46">
        <v>448500</v>
      </c>
      <c r="E1159" s="46">
        <v>0</v>
      </c>
      <c r="F1159" s="47">
        <v>448500</v>
      </c>
    </row>
    <row r="1160" spans="1:6" ht="12.75">
      <c r="A1160" s="53" t="s">
        <v>2250</v>
      </c>
      <c r="B1160" s="54">
        <v>200</v>
      </c>
      <c r="C1160" s="55" t="s">
        <v>2249</v>
      </c>
      <c r="D1160" s="46">
        <f>D1161</f>
        <v>645000</v>
      </c>
      <c r="E1160" s="46">
        <f>E1161</f>
        <v>0</v>
      </c>
      <c r="F1160" s="46">
        <f>F1161</f>
        <v>645000</v>
      </c>
    </row>
    <row r="1161" spans="1:6" ht="20.25">
      <c r="A1161" s="53" t="s">
        <v>571</v>
      </c>
      <c r="B1161" s="54">
        <v>200</v>
      </c>
      <c r="C1161" s="55" t="s">
        <v>1873</v>
      </c>
      <c r="D1161" s="46">
        <v>645000</v>
      </c>
      <c r="E1161" s="46">
        <v>0</v>
      </c>
      <c r="F1161" s="47">
        <v>645000</v>
      </c>
    </row>
    <row r="1162" spans="1:6" ht="12.75">
      <c r="A1162" s="53" t="s">
        <v>487</v>
      </c>
      <c r="B1162" s="54">
        <v>200</v>
      </c>
      <c r="C1162" s="55" t="s">
        <v>1874</v>
      </c>
      <c r="D1162" s="46">
        <v>645000</v>
      </c>
      <c r="E1162" s="46">
        <v>0</v>
      </c>
      <c r="F1162" s="47">
        <v>645000</v>
      </c>
    </row>
    <row r="1163" spans="1:6" ht="12.75">
      <c r="A1163" s="53" t="s">
        <v>489</v>
      </c>
      <c r="B1163" s="54">
        <v>200</v>
      </c>
      <c r="C1163" s="55" t="s">
        <v>1875</v>
      </c>
      <c r="D1163" s="46">
        <v>645000</v>
      </c>
      <c r="E1163" s="46">
        <v>0</v>
      </c>
      <c r="F1163" s="47">
        <v>645000</v>
      </c>
    </row>
    <row r="1164" spans="1:6" ht="12.75">
      <c r="A1164" s="53" t="s">
        <v>493</v>
      </c>
      <c r="B1164" s="54">
        <v>200</v>
      </c>
      <c r="C1164" s="55" t="s">
        <v>1876</v>
      </c>
      <c r="D1164" s="46">
        <v>645000</v>
      </c>
      <c r="E1164" s="46">
        <v>0</v>
      </c>
      <c r="F1164" s="47">
        <v>645000</v>
      </c>
    </row>
    <row r="1165" spans="1:6" ht="12.75">
      <c r="A1165" s="53" t="s">
        <v>1877</v>
      </c>
      <c r="B1165" s="54">
        <v>200</v>
      </c>
      <c r="C1165" s="55" t="s">
        <v>1878</v>
      </c>
      <c r="D1165" s="46">
        <v>539313730</v>
      </c>
      <c r="E1165" s="46">
        <v>108585291.31</v>
      </c>
      <c r="F1165" s="47">
        <v>430728438.69</v>
      </c>
    </row>
    <row r="1166" spans="1:6" ht="12.75">
      <c r="A1166" s="53" t="s">
        <v>1879</v>
      </c>
      <c r="B1166" s="54">
        <v>200</v>
      </c>
      <c r="C1166" s="55" t="s">
        <v>1880</v>
      </c>
      <c r="D1166" s="46">
        <v>539313730</v>
      </c>
      <c r="E1166" s="46">
        <v>108585291.31</v>
      </c>
      <c r="F1166" s="47">
        <v>430728438.69</v>
      </c>
    </row>
    <row r="1167" spans="1:6" ht="12.75">
      <c r="A1167" s="53" t="s">
        <v>1705</v>
      </c>
      <c r="B1167" s="54">
        <v>200</v>
      </c>
      <c r="C1167" s="55" t="s">
        <v>1881</v>
      </c>
      <c r="D1167" s="46">
        <v>537763730</v>
      </c>
      <c r="E1167" s="46">
        <v>108335291.31</v>
      </c>
      <c r="F1167" s="47">
        <v>429428438.69</v>
      </c>
    </row>
    <row r="1168" spans="1:6" ht="12.75">
      <c r="A1168" s="53" t="s">
        <v>1882</v>
      </c>
      <c r="B1168" s="54">
        <v>200</v>
      </c>
      <c r="C1168" s="55" t="s">
        <v>1883</v>
      </c>
      <c r="D1168" s="46">
        <v>13140300</v>
      </c>
      <c r="E1168" s="46">
        <v>3285075</v>
      </c>
      <c r="F1168" s="47">
        <v>9855225</v>
      </c>
    </row>
    <row r="1169" spans="1:6" ht="20.25">
      <c r="A1169" s="53" t="s">
        <v>1884</v>
      </c>
      <c r="B1169" s="54">
        <v>200</v>
      </c>
      <c r="C1169" s="55" t="s">
        <v>1885</v>
      </c>
      <c r="D1169" s="46">
        <v>13140300</v>
      </c>
      <c r="E1169" s="46">
        <v>3285075</v>
      </c>
      <c r="F1169" s="47">
        <v>9855225</v>
      </c>
    </row>
    <row r="1170" spans="1:6" ht="12.75">
      <c r="A1170" s="53" t="s">
        <v>711</v>
      </c>
      <c r="B1170" s="54">
        <v>200</v>
      </c>
      <c r="C1170" s="55" t="s">
        <v>1886</v>
      </c>
      <c r="D1170" s="46">
        <v>13140300</v>
      </c>
      <c r="E1170" s="46">
        <v>3285075</v>
      </c>
      <c r="F1170" s="47">
        <v>9855225</v>
      </c>
    </row>
    <row r="1171" spans="1:6" ht="20.25">
      <c r="A1171" s="53" t="s">
        <v>767</v>
      </c>
      <c r="B1171" s="54">
        <v>200</v>
      </c>
      <c r="C1171" s="55" t="s">
        <v>1887</v>
      </c>
      <c r="D1171" s="46">
        <v>13140300</v>
      </c>
      <c r="E1171" s="46">
        <v>3285075</v>
      </c>
      <c r="F1171" s="47">
        <v>9855225</v>
      </c>
    </row>
    <row r="1172" spans="1:6" ht="12.75">
      <c r="A1172" s="53" t="s">
        <v>769</v>
      </c>
      <c r="B1172" s="54">
        <v>200</v>
      </c>
      <c r="C1172" s="55" t="s">
        <v>1888</v>
      </c>
      <c r="D1172" s="46">
        <v>13140300</v>
      </c>
      <c r="E1172" s="46">
        <v>3285075</v>
      </c>
      <c r="F1172" s="47">
        <v>9855225</v>
      </c>
    </row>
    <row r="1173" spans="1:6" ht="20.25">
      <c r="A1173" s="53" t="s">
        <v>860</v>
      </c>
      <c r="B1173" s="54">
        <v>200</v>
      </c>
      <c r="C1173" s="55" t="s">
        <v>1889</v>
      </c>
      <c r="D1173" s="46">
        <v>13140300</v>
      </c>
      <c r="E1173" s="46">
        <v>3285075</v>
      </c>
      <c r="F1173" s="47">
        <v>9855225</v>
      </c>
    </row>
    <row r="1174" spans="1:6" ht="12.75">
      <c r="A1174" s="53" t="s">
        <v>1890</v>
      </c>
      <c r="B1174" s="54">
        <v>200</v>
      </c>
      <c r="C1174" s="55" t="s">
        <v>1891</v>
      </c>
      <c r="D1174" s="46">
        <v>521123430</v>
      </c>
      <c r="E1174" s="46">
        <v>105050216.31</v>
      </c>
      <c r="F1174" s="47">
        <v>416073213.69</v>
      </c>
    </row>
    <row r="1175" spans="1:6" ht="20.25">
      <c r="A1175" s="53" t="s">
        <v>1892</v>
      </c>
      <c r="B1175" s="54">
        <v>200</v>
      </c>
      <c r="C1175" s="55" t="s">
        <v>1893</v>
      </c>
      <c r="D1175" s="46">
        <v>1195000</v>
      </c>
      <c r="E1175" s="46">
        <v>158966.31</v>
      </c>
      <c r="F1175" s="47">
        <v>1036033.69</v>
      </c>
    </row>
    <row r="1176" spans="1:6" ht="12.75">
      <c r="A1176" s="53" t="s">
        <v>1894</v>
      </c>
      <c r="B1176" s="54">
        <v>200</v>
      </c>
      <c r="C1176" s="55" t="s">
        <v>1895</v>
      </c>
      <c r="D1176" s="46">
        <v>1195000</v>
      </c>
      <c r="E1176" s="46">
        <v>158966.31</v>
      </c>
      <c r="F1176" s="47">
        <v>1036033.69</v>
      </c>
    </row>
    <row r="1177" spans="1:6" ht="12.75">
      <c r="A1177" s="53" t="s">
        <v>487</v>
      </c>
      <c r="B1177" s="54">
        <v>200</v>
      </c>
      <c r="C1177" s="55" t="s">
        <v>1896</v>
      </c>
      <c r="D1177" s="46">
        <v>1015000</v>
      </c>
      <c r="E1177" s="46">
        <v>0</v>
      </c>
      <c r="F1177" s="47">
        <v>1015000</v>
      </c>
    </row>
    <row r="1178" spans="1:6" ht="12.75">
      <c r="A1178" s="53" t="s">
        <v>489</v>
      </c>
      <c r="B1178" s="54">
        <v>200</v>
      </c>
      <c r="C1178" s="55" t="s">
        <v>1897</v>
      </c>
      <c r="D1178" s="46">
        <v>1015000</v>
      </c>
      <c r="E1178" s="46">
        <v>0</v>
      </c>
      <c r="F1178" s="47">
        <v>1015000</v>
      </c>
    </row>
    <row r="1179" spans="1:6" ht="12.75">
      <c r="A1179" s="53" t="s">
        <v>493</v>
      </c>
      <c r="B1179" s="54">
        <v>200</v>
      </c>
      <c r="C1179" s="55" t="s">
        <v>1898</v>
      </c>
      <c r="D1179" s="46">
        <v>1015000</v>
      </c>
      <c r="E1179" s="46">
        <v>0</v>
      </c>
      <c r="F1179" s="47">
        <v>1015000</v>
      </c>
    </row>
    <row r="1180" spans="1:6" ht="20.25">
      <c r="A1180" s="53" t="s">
        <v>767</v>
      </c>
      <c r="B1180" s="54">
        <v>200</v>
      </c>
      <c r="C1180" s="55" t="s">
        <v>1899</v>
      </c>
      <c r="D1180" s="46">
        <v>180000</v>
      </c>
      <c r="E1180" s="46">
        <v>158966.31</v>
      </c>
      <c r="F1180" s="47">
        <v>21033.69</v>
      </c>
    </row>
    <row r="1181" spans="1:6" ht="12.75">
      <c r="A1181" s="53" t="s">
        <v>769</v>
      </c>
      <c r="B1181" s="54">
        <v>200</v>
      </c>
      <c r="C1181" s="55" t="s">
        <v>1900</v>
      </c>
      <c r="D1181" s="46">
        <v>180000</v>
      </c>
      <c r="E1181" s="46">
        <v>158966.31</v>
      </c>
      <c r="F1181" s="47">
        <v>21033.69</v>
      </c>
    </row>
    <row r="1182" spans="1:6" ht="12.75">
      <c r="A1182" s="53" t="s">
        <v>771</v>
      </c>
      <c r="B1182" s="54">
        <v>200</v>
      </c>
      <c r="C1182" s="55" t="s">
        <v>1901</v>
      </c>
      <c r="D1182" s="46">
        <v>180000</v>
      </c>
      <c r="E1182" s="46">
        <v>158966.31</v>
      </c>
      <c r="F1182" s="47">
        <v>21033.69</v>
      </c>
    </row>
    <row r="1183" spans="1:6" ht="20.25">
      <c r="A1183" s="53" t="s">
        <v>1902</v>
      </c>
      <c r="B1183" s="54">
        <v>200</v>
      </c>
      <c r="C1183" s="55" t="s">
        <v>1903</v>
      </c>
      <c r="D1183" s="46">
        <v>236807600</v>
      </c>
      <c r="E1183" s="46">
        <v>59000000</v>
      </c>
      <c r="F1183" s="47">
        <v>177807600</v>
      </c>
    </row>
    <row r="1184" spans="1:6" ht="12.75">
      <c r="A1184" s="53" t="s">
        <v>711</v>
      </c>
      <c r="B1184" s="54">
        <v>200</v>
      </c>
      <c r="C1184" s="55" t="s">
        <v>1904</v>
      </c>
      <c r="D1184" s="46">
        <v>236507600</v>
      </c>
      <c r="E1184" s="46">
        <v>59000000</v>
      </c>
      <c r="F1184" s="47">
        <v>177507600</v>
      </c>
    </row>
    <row r="1185" spans="1:6" ht="20.25">
      <c r="A1185" s="53" t="s">
        <v>767</v>
      </c>
      <c r="B1185" s="54">
        <v>200</v>
      </c>
      <c r="C1185" s="55" t="s">
        <v>1905</v>
      </c>
      <c r="D1185" s="46">
        <v>236507600</v>
      </c>
      <c r="E1185" s="46">
        <v>59000000</v>
      </c>
      <c r="F1185" s="47">
        <v>177507600</v>
      </c>
    </row>
    <row r="1186" spans="1:6" ht="12.75">
      <c r="A1186" s="53" t="s">
        <v>769</v>
      </c>
      <c r="B1186" s="54">
        <v>200</v>
      </c>
      <c r="C1186" s="55" t="s">
        <v>1906</v>
      </c>
      <c r="D1186" s="46">
        <v>236507600</v>
      </c>
      <c r="E1186" s="46">
        <v>59000000</v>
      </c>
      <c r="F1186" s="47">
        <v>177507600</v>
      </c>
    </row>
    <row r="1187" spans="1:6" ht="20.25">
      <c r="A1187" s="53" t="s">
        <v>860</v>
      </c>
      <c r="B1187" s="54">
        <v>200</v>
      </c>
      <c r="C1187" s="55" t="s">
        <v>1907</v>
      </c>
      <c r="D1187" s="46">
        <v>236507600</v>
      </c>
      <c r="E1187" s="46">
        <v>59000000</v>
      </c>
      <c r="F1187" s="47">
        <v>177507600</v>
      </c>
    </row>
    <row r="1188" spans="1:6" ht="12.75">
      <c r="A1188" s="53" t="s">
        <v>1908</v>
      </c>
      <c r="B1188" s="54">
        <v>200</v>
      </c>
      <c r="C1188" s="55" t="s">
        <v>1909</v>
      </c>
      <c r="D1188" s="46">
        <v>300000</v>
      </c>
      <c r="E1188" s="46">
        <v>0</v>
      </c>
      <c r="F1188" s="47">
        <v>300000</v>
      </c>
    </row>
    <row r="1189" spans="1:6" ht="20.25">
      <c r="A1189" s="53" t="s">
        <v>767</v>
      </c>
      <c r="B1189" s="54">
        <v>200</v>
      </c>
      <c r="C1189" s="55" t="s">
        <v>1910</v>
      </c>
      <c r="D1189" s="46">
        <v>300000</v>
      </c>
      <c r="E1189" s="46">
        <v>0</v>
      </c>
      <c r="F1189" s="47">
        <v>300000</v>
      </c>
    </row>
    <row r="1190" spans="1:6" ht="12.75">
      <c r="A1190" s="53" t="s">
        <v>769</v>
      </c>
      <c r="B1190" s="54">
        <v>200</v>
      </c>
      <c r="C1190" s="55" t="s">
        <v>1911</v>
      </c>
      <c r="D1190" s="46">
        <v>300000</v>
      </c>
      <c r="E1190" s="46">
        <v>0</v>
      </c>
      <c r="F1190" s="47">
        <v>300000</v>
      </c>
    </row>
    <row r="1191" spans="1:6" ht="12.75">
      <c r="A1191" s="53" t="s">
        <v>771</v>
      </c>
      <c r="B1191" s="54">
        <v>200</v>
      </c>
      <c r="C1191" s="55" t="s">
        <v>1912</v>
      </c>
      <c r="D1191" s="46">
        <v>300000</v>
      </c>
      <c r="E1191" s="46">
        <v>0</v>
      </c>
      <c r="F1191" s="47">
        <v>300000</v>
      </c>
    </row>
    <row r="1192" spans="1:6" ht="20.25">
      <c r="A1192" s="53" t="s">
        <v>1913</v>
      </c>
      <c r="B1192" s="54">
        <v>200</v>
      </c>
      <c r="C1192" s="55" t="s">
        <v>1914</v>
      </c>
      <c r="D1192" s="46">
        <v>123583300</v>
      </c>
      <c r="E1192" s="46">
        <v>29000000</v>
      </c>
      <c r="F1192" s="47">
        <v>94583300</v>
      </c>
    </row>
    <row r="1193" spans="1:6" ht="12.75">
      <c r="A1193" s="53" t="s">
        <v>711</v>
      </c>
      <c r="B1193" s="54">
        <v>200</v>
      </c>
      <c r="C1193" s="55" t="s">
        <v>1915</v>
      </c>
      <c r="D1193" s="46">
        <v>116583300</v>
      </c>
      <c r="E1193" s="46">
        <v>29000000</v>
      </c>
      <c r="F1193" s="47">
        <v>87583300</v>
      </c>
    </row>
    <row r="1194" spans="1:6" ht="20.25">
      <c r="A1194" s="53" t="s">
        <v>767</v>
      </c>
      <c r="B1194" s="54">
        <v>200</v>
      </c>
      <c r="C1194" s="55" t="s">
        <v>1916</v>
      </c>
      <c r="D1194" s="46">
        <v>116583300</v>
      </c>
      <c r="E1194" s="46">
        <v>29000000</v>
      </c>
      <c r="F1194" s="47">
        <v>87583300</v>
      </c>
    </row>
    <row r="1195" spans="1:6" ht="12.75">
      <c r="A1195" s="53" t="s">
        <v>773</v>
      </c>
      <c r="B1195" s="54">
        <v>200</v>
      </c>
      <c r="C1195" s="55" t="s">
        <v>1917</v>
      </c>
      <c r="D1195" s="46">
        <v>116583300</v>
      </c>
      <c r="E1195" s="46">
        <v>29000000</v>
      </c>
      <c r="F1195" s="47">
        <v>87583300</v>
      </c>
    </row>
    <row r="1196" spans="1:6" ht="20.25">
      <c r="A1196" s="53" t="s">
        <v>1471</v>
      </c>
      <c r="B1196" s="54">
        <v>200</v>
      </c>
      <c r="C1196" s="55" t="s">
        <v>1918</v>
      </c>
      <c r="D1196" s="46">
        <v>116583300</v>
      </c>
      <c r="E1196" s="46">
        <v>29000000</v>
      </c>
      <c r="F1196" s="47">
        <v>87583300</v>
      </c>
    </row>
    <row r="1197" spans="1:6" ht="12.75">
      <c r="A1197" s="53" t="s">
        <v>1919</v>
      </c>
      <c r="B1197" s="54">
        <v>200</v>
      </c>
      <c r="C1197" s="55" t="s">
        <v>1920</v>
      </c>
      <c r="D1197" s="46">
        <v>7000000</v>
      </c>
      <c r="E1197" s="46">
        <v>0</v>
      </c>
      <c r="F1197" s="47">
        <v>7000000</v>
      </c>
    </row>
    <row r="1198" spans="1:6" ht="20.25">
      <c r="A1198" s="53" t="s">
        <v>767</v>
      </c>
      <c r="B1198" s="54">
        <v>200</v>
      </c>
      <c r="C1198" s="55" t="s">
        <v>1921</v>
      </c>
      <c r="D1198" s="46">
        <v>7000000</v>
      </c>
      <c r="E1198" s="46">
        <v>0</v>
      </c>
      <c r="F1198" s="47">
        <v>7000000</v>
      </c>
    </row>
    <row r="1199" spans="1:6" ht="12.75">
      <c r="A1199" s="53" t="s">
        <v>769</v>
      </c>
      <c r="B1199" s="54">
        <v>200</v>
      </c>
      <c r="C1199" s="55" t="s">
        <v>1922</v>
      </c>
      <c r="D1199" s="46">
        <v>7000000</v>
      </c>
      <c r="E1199" s="46">
        <v>0</v>
      </c>
      <c r="F1199" s="47">
        <v>7000000</v>
      </c>
    </row>
    <row r="1200" spans="1:6" ht="12.75">
      <c r="A1200" s="53" t="s">
        <v>771</v>
      </c>
      <c r="B1200" s="54">
        <v>200</v>
      </c>
      <c r="C1200" s="55" t="s">
        <v>1923</v>
      </c>
      <c r="D1200" s="46">
        <v>7000000</v>
      </c>
      <c r="E1200" s="46">
        <v>0</v>
      </c>
      <c r="F1200" s="47">
        <v>7000000</v>
      </c>
    </row>
    <row r="1201" spans="1:6" ht="20.25">
      <c r="A1201" s="53" t="s">
        <v>1924</v>
      </c>
      <c r="B1201" s="54">
        <v>200</v>
      </c>
      <c r="C1201" s="55" t="s">
        <v>1925</v>
      </c>
      <c r="D1201" s="46">
        <v>67565000</v>
      </c>
      <c r="E1201" s="46">
        <v>16891250</v>
      </c>
      <c r="F1201" s="47">
        <v>50673750</v>
      </c>
    </row>
    <row r="1202" spans="1:6" ht="12.75">
      <c r="A1202" s="53" t="s">
        <v>711</v>
      </c>
      <c r="B1202" s="54">
        <v>200</v>
      </c>
      <c r="C1202" s="55" t="s">
        <v>1926</v>
      </c>
      <c r="D1202" s="46">
        <v>67565000</v>
      </c>
      <c r="E1202" s="46">
        <v>16891250</v>
      </c>
      <c r="F1202" s="47">
        <v>50673750</v>
      </c>
    </row>
    <row r="1203" spans="1:6" ht="20.25">
      <c r="A1203" s="53" t="s">
        <v>767</v>
      </c>
      <c r="B1203" s="54">
        <v>200</v>
      </c>
      <c r="C1203" s="55" t="s">
        <v>1927</v>
      </c>
      <c r="D1203" s="46">
        <v>67565000</v>
      </c>
      <c r="E1203" s="46">
        <v>16891250</v>
      </c>
      <c r="F1203" s="47">
        <v>50673750</v>
      </c>
    </row>
    <row r="1204" spans="1:6" ht="12.75">
      <c r="A1204" s="53" t="s">
        <v>769</v>
      </c>
      <c r="B1204" s="54">
        <v>200</v>
      </c>
      <c r="C1204" s="55" t="s">
        <v>1928</v>
      </c>
      <c r="D1204" s="46">
        <v>67565000</v>
      </c>
      <c r="E1204" s="46">
        <v>16891250</v>
      </c>
      <c r="F1204" s="47">
        <v>50673750</v>
      </c>
    </row>
    <row r="1205" spans="1:6" ht="20.25">
      <c r="A1205" s="53" t="s">
        <v>860</v>
      </c>
      <c r="B1205" s="54">
        <v>200</v>
      </c>
      <c r="C1205" s="55" t="s">
        <v>1929</v>
      </c>
      <c r="D1205" s="46">
        <v>67565000</v>
      </c>
      <c r="E1205" s="46">
        <v>16891250</v>
      </c>
      <c r="F1205" s="47">
        <v>50673750</v>
      </c>
    </row>
    <row r="1206" spans="1:6" ht="12.75">
      <c r="A1206" s="53" t="s">
        <v>1729</v>
      </c>
      <c r="B1206" s="54">
        <v>200</v>
      </c>
      <c r="C1206" s="55" t="s">
        <v>1930</v>
      </c>
      <c r="D1206" s="46">
        <v>91972530</v>
      </c>
      <c r="E1206" s="46">
        <v>0</v>
      </c>
      <c r="F1206" s="47">
        <v>91972530</v>
      </c>
    </row>
    <row r="1207" spans="1:6" ht="20.25">
      <c r="A1207" s="53" t="s">
        <v>1931</v>
      </c>
      <c r="B1207" s="54">
        <v>200</v>
      </c>
      <c r="C1207" s="55" t="s">
        <v>1932</v>
      </c>
      <c r="D1207" s="46">
        <v>91972530</v>
      </c>
      <c r="E1207" s="46">
        <v>0</v>
      </c>
      <c r="F1207" s="47">
        <v>91972530</v>
      </c>
    </row>
    <row r="1208" spans="1:6" ht="20.25">
      <c r="A1208" s="53" t="s">
        <v>767</v>
      </c>
      <c r="B1208" s="54">
        <v>200</v>
      </c>
      <c r="C1208" s="55" t="s">
        <v>1933</v>
      </c>
      <c r="D1208" s="46">
        <v>91972530</v>
      </c>
      <c r="E1208" s="46">
        <v>0</v>
      </c>
      <c r="F1208" s="47">
        <v>91972530</v>
      </c>
    </row>
    <row r="1209" spans="1:6" ht="12.75">
      <c r="A1209" s="53" t="s">
        <v>769</v>
      </c>
      <c r="B1209" s="54">
        <v>200</v>
      </c>
      <c r="C1209" s="55" t="s">
        <v>1934</v>
      </c>
      <c r="D1209" s="46">
        <v>91972530</v>
      </c>
      <c r="E1209" s="46">
        <v>0</v>
      </c>
      <c r="F1209" s="47">
        <v>91972530</v>
      </c>
    </row>
    <row r="1210" spans="1:6" ht="12.75">
      <c r="A1210" s="53" t="s">
        <v>771</v>
      </c>
      <c r="B1210" s="54">
        <v>200</v>
      </c>
      <c r="C1210" s="55" t="s">
        <v>1935</v>
      </c>
      <c r="D1210" s="46">
        <v>91972530</v>
      </c>
      <c r="E1210" s="46">
        <v>0</v>
      </c>
      <c r="F1210" s="47">
        <v>91972530</v>
      </c>
    </row>
    <row r="1211" spans="1:6" ht="12.75">
      <c r="A1211" s="53" t="s">
        <v>1936</v>
      </c>
      <c r="B1211" s="54">
        <v>200</v>
      </c>
      <c r="C1211" s="55" t="s">
        <v>1937</v>
      </c>
      <c r="D1211" s="46">
        <v>3500000</v>
      </c>
      <c r="E1211" s="46">
        <v>0</v>
      </c>
      <c r="F1211" s="47">
        <v>3500000</v>
      </c>
    </row>
    <row r="1212" spans="1:6" ht="20.25">
      <c r="A1212" s="53" t="s">
        <v>1938</v>
      </c>
      <c r="B1212" s="54">
        <v>200</v>
      </c>
      <c r="C1212" s="55" t="s">
        <v>1939</v>
      </c>
      <c r="D1212" s="46">
        <v>3500000</v>
      </c>
      <c r="E1212" s="46">
        <v>0</v>
      </c>
      <c r="F1212" s="47">
        <v>3500000</v>
      </c>
    </row>
    <row r="1213" spans="1:6" ht="12.75">
      <c r="A1213" s="53" t="s">
        <v>1940</v>
      </c>
      <c r="B1213" s="54">
        <v>200</v>
      </c>
      <c r="C1213" s="55" t="s">
        <v>1941</v>
      </c>
      <c r="D1213" s="46">
        <v>3500000</v>
      </c>
      <c r="E1213" s="46">
        <v>0</v>
      </c>
      <c r="F1213" s="47">
        <v>3500000</v>
      </c>
    </row>
    <row r="1214" spans="1:6" ht="20.25">
      <c r="A1214" s="53" t="s">
        <v>767</v>
      </c>
      <c r="B1214" s="54">
        <v>200</v>
      </c>
      <c r="C1214" s="55" t="s">
        <v>1942</v>
      </c>
      <c r="D1214" s="46">
        <v>3500000</v>
      </c>
      <c r="E1214" s="46">
        <v>0</v>
      </c>
      <c r="F1214" s="47">
        <v>3500000</v>
      </c>
    </row>
    <row r="1215" spans="1:6" ht="12.75">
      <c r="A1215" s="53" t="s">
        <v>769</v>
      </c>
      <c r="B1215" s="54">
        <v>200</v>
      </c>
      <c r="C1215" s="55" t="s">
        <v>1943</v>
      </c>
      <c r="D1215" s="46">
        <v>3500000</v>
      </c>
      <c r="E1215" s="46">
        <v>0</v>
      </c>
      <c r="F1215" s="47">
        <v>3500000</v>
      </c>
    </row>
    <row r="1216" spans="1:6" ht="12.75">
      <c r="A1216" s="53" t="s">
        <v>771</v>
      </c>
      <c r="B1216" s="54">
        <v>200</v>
      </c>
      <c r="C1216" s="55" t="s">
        <v>1944</v>
      </c>
      <c r="D1216" s="46">
        <v>3500000</v>
      </c>
      <c r="E1216" s="46">
        <v>0</v>
      </c>
      <c r="F1216" s="47">
        <v>3500000</v>
      </c>
    </row>
    <row r="1217" spans="1:6" ht="20.25">
      <c r="A1217" s="53" t="s">
        <v>619</v>
      </c>
      <c r="B1217" s="54">
        <v>200</v>
      </c>
      <c r="C1217" s="55" t="s">
        <v>1945</v>
      </c>
      <c r="D1217" s="46">
        <v>1550000</v>
      </c>
      <c r="E1217" s="46">
        <v>250000</v>
      </c>
      <c r="F1217" s="47">
        <v>1300000</v>
      </c>
    </row>
    <row r="1218" spans="1:6" ht="20.25">
      <c r="A1218" s="53" t="s">
        <v>1946</v>
      </c>
      <c r="B1218" s="54">
        <v>200</v>
      </c>
      <c r="C1218" s="55" t="s">
        <v>1947</v>
      </c>
      <c r="D1218" s="46">
        <v>1550000</v>
      </c>
      <c r="E1218" s="46">
        <v>250000</v>
      </c>
      <c r="F1218" s="47">
        <v>1300000</v>
      </c>
    </row>
    <row r="1219" spans="1:6" ht="12.75">
      <c r="A1219" s="53" t="s">
        <v>1948</v>
      </c>
      <c r="B1219" s="54">
        <v>200</v>
      </c>
      <c r="C1219" s="55" t="s">
        <v>1949</v>
      </c>
      <c r="D1219" s="46">
        <v>1550000</v>
      </c>
      <c r="E1219" s="46">
        <v>250000</v>
      </c>
      <c r="F1219" s="47">
        <v>1300000</v>
      </c>
    </row>
    <row r="1220" spans="1:6" ht="20.25">
      <c r="A1220" s="53" t="s">
        <v>571</v>
      </c>
      <c r="B1220" s="54">
        <v>200</v>
      </c>
      <c r="C1220" s="55" t="s">
        <v>1950</v>
      </c>
      <c r="D1220" s="46">
        <v>1550000</v>
      </c>
      <c r="E1220" s="46">
        <v>250000</v>
      </c>
      <c r="F1220" s="47">
        <v>1300000</v>
      </c>
    </row>
    <row r="1221" spans="1:6" ht="20.25">
      <c r="A1221" s="53" t="s">
        <v>767</v>
      </c>
      <c r="B1221" s="54">
        <v>200</v>
      </c>
      <c r="C1221" s="55" t="s">
        <v>1951</v>
      </c>
      <c r="D1221" s="46">
        <v>1550000</v>
      </c>
      <c r="E1221" s="46">
        <v>250000</v>
      </c>
      <c r="F1221" s="47">
        <v>1300000</v>
      </c>
    </row>
    <row r="1222" spans="1:6" ht="20.25">
      <c r="A1222" s="53" t="s">
        <v>777</v>
      </c>
      <c r="B1222" s="54">
        <v>200</v>
      </c>
      <c r="C1222" s="55" t="s">
        <v>1952</v>
      </c>
      <c r="D1222" s="46">
        <v>1550000</v>
      </c>
      <c r="E1222" s="46">
        <v>250000</v>
      </c>
      <c r="F1222" s="47">
        <v>1300000</v>
      </c>
    </row>
    <row r="1223" spans="1:6" ht="20.25">
      <c r="A1223" s="53" t="s">
        <v>779</v>
      </c>
      <c r="B1223" s="54">
        <v>200</v>
      </c>
      <c r="C1223" s="55" t="s">
        <v>1953</v>
      </c>
      <c r="D1223" s="46">
        <v>1550000</v>
      </c>
      <c r="E1223" s="46">
        <v>250000</v>
      </c>
      <c r="F1223" s="47">
        <v>1300000</v>
      </c>
    </row>
    <row r="1224" spans="1:6" ht="12.75">
      <c r="A1224" s="53" t="s">
        <v>1954</v>
      </c>
      <c r="B1224" s="54">
        <v>200</v>
      </c>
      <c r="C1224" s="55" t="s">
        <v>1955</v>
      </c>
      <c r="D1224" s="46">
        <v>29729300</v>
      </c>
      <c r="E1224" s="46">
        <v>0</v>
      </c>
      <c r="F1224" s="47">
        <v>29729300</v>
      </c>
    </row>
    <row r="1225" spans="1:6" ht="12.75">
      <c r="A1225" s="53" t="s">
        <v>1956</v>
      </c>
      <c r="B1225" s="54">
        <v>200</v>
      </c>
      <c r="C1225" s="55" t="s">
        <v>1957</v>
      </c>
      <c r="D1225" s="46">
        <v>29729300</v>
      </c>
      <c r="E1225" s="46">
        <v>0</v>
      </c>
      <c r="F1225" s="47">
        <v>29729300</v>
      </c>
    </row>
    <row r="1226" spans="1:6" ht="20.25">
      <c r="A1226" s="53" t="s">
        <v>619</v>
      </c>
      <c r="B1226" s="54">
        <v>200</v>
      </c>
      <c r="C1226" s="55" t="s">
        <v>1958</v>
      </c>
      <c r="D1226" s="46">
        <v>29729300</v>
      </c>
      <c r="E1226" s="46">
        <v>0</v>
      </c>
      <c r="F1226" s="47">
        <v>29729300</v>
      </c>
    </row>
    <row r="1227" spans="1:6" ht="12.75">
      <c r="A1227" s="53" t="s">
        <v>1959</v>
      </c>
      <c r="B1227" s="54">
        <v>200</v>
      </c>
      <c r="C1227" s="55" t="s">
        <v>1960</v>
      </c>
      <c r="D1227" s="46">
        <v>8033300</v>
      </c>
      <c r="E1227" s="46">
        <v>0</v>
      </c>
      <c r="F1227" s="47">
        <v>8033300</v>
      </c>
    </row>
    <row r="1228" spans="1:6" ht="20.25">
      <c r="A1228" s="53" t="s">
        <v>1961</v>
      </c>
      <c r="B1228" s="54">
        <v>200</v>
      </c>
      <c r="C1228" s="55" t="s">
        <v>1962</v>
      </c>
      <c r="D1228" s="46">
        <v>100000</v>
      </c>
      <c r="E1228" s="46">
        <v>0</v>
      </c>
      <c r="F1228" s="47">
        <v>100000</v>
      </c>
    </row>
    <row r="1229" spans="1:6" ht="20.25">
      <c r="A1229" s="53" t="s">
        <v>571</v>
      </c>
      <c r="B1229" s="54">
        <v>200</v>
      </c>
      <c r="C1229" s="55" t="s">
        <v>1963</v>
      </c>
      <c r="D1229" s="46">
        <v>100000</v>
      </c>
      <c r="E1229" s="46">
        <v>0</v>
      </c>
      <c r="F1229" s="47">
        <v>100000</v>
      </c>
    </row>
    <row r="1230" spans="1:6" ht="12.75">
      <c r="A1230" s="53" t="s">
        <v>487</v>
      </c>
      <c r="B1230" s="54">
        <v>200</v>
      </c>
      <c r="C1230" s="55" t="s">
        <v>1964</v>
      </c>
      <c r="D1230" s="46">
        <v>100000</v>
      </c>
      <c r="E1230" s="46">
        <v>0</v>
      </c>
      <c r="F1230" s="47">
        <v>100000</v>
      </c>
    </row>
    <row r="1231" spans="1:6" ht="12.75">
      <c r="A1231" s="53" t="s">
        <v>489</v>
      </c>
      <c r="B1231" s="54">
        <v>200</v>
      </c>
      <c r="C1231" s="55" t="s">
        <v>1965</v>
      </c>
      <c r="D1231" s="46">
        <v>100000</v>
      </c>
      <c r="E1231" s="46">
        <v>0</v>
      </c>
      <c r="F1231" s="47">
        <v>100000</v>
      </c>
    </row>
    <row r="1232" spans="1:6" ht="12.75">
      <c r="A1232" s="53" t="s">
        <v>493</v>
      </c>
      <c r="B1232" s="54">
        <v>200</v>
      </c>
      <c r="C1232" s="55" t="s">
        <v>1966</v>
      </c>
      <c r="D1232" s="46">
        <v>100000</v>
      </c>
      <c r="E1232" s="46">
        <v>0</v>
      </c>
      <c r="F1232" s="47">
        <v>100000</v>
      </c>
    </row>
    <row r="1233" spans="1:6" ht="12.75">
      <c r="A1233" s="53" t="s">
        <v>1967</v>
      </c>
      <c r="B1233" s="54">
        <v>200</v>
      </c>
      <c r="C1233" s="55" t="s">
        <v>1968</v>
      </c>
      <c r="D1233" s="46">
        <v>300000</v>
      </c>
      <c r="E1233" s="46">
        <v>0</v>
      </c>
      <c r="F1233" s="47">
        <v>300000</v>
      </c>
    </row>
    <row r="1234" spans="1:6" ht="20.25">
      <c r="A1234" s="53" t="s">
        <v>571</v>
      </c>
      <c r="B1234" s="54">
        <v>200</v>
      </c>
      <c r="C1234" s="55" t="s">
        <v>1969</v>
      </c>
      <c r="D1234" s="46">
        <v>300000</v>
      </c>
      <c r="E1234" s="46">
        <v>0</v>
      </c>
      <c r="F1234" s="47">
        <v>300000</v>
      </c>
    </row>
    <row r="1235" spans="1:6" ht="12.75">
      <c r="A1235" s="53" t="s">
        <v>487</v>
      </c>
      <c r="B1235" s="54">
        <v>200</v>
      </c>
      <c r="C1235" s="55" t="s">
        <v>1970</v>
      </c>
      <c r="D1235" s="46">
        <v>300000</v>
      </c>
      <c r="E1235" s="46">
        <v>0</v>
      </c>
      <c r="F1235" s="47">
        <v>300000</v>
      </c>
    </row>
    <row r="1236" spans="1:6" ht="12.75">
      <c r="A1236" s="53" t="s">
        <v>489</v>
      </c>
      <c r="B1236" s="54">
        <v>200</v>
      </c>
      <c r="C1236" s="55" t="s">
        <v>1971</v>
      </c>
      <c r="D1236" s="46">
        <v>300000</v>
      </c>
      <c r="E1236" s="46">
        <v>0</v>
      </c>
      <c r="F1236" s="47">
        <v>300000</v>
      </c>
    </row>
    <row r="1237" spans="1:6" ht="12.75">
      <c r="A1237" s="53" t="s">
        <v>493</v>
      </c>
      <c r="B1237" s="54">
        <v>200</v>
      </c>
      <c r="C1237" s="55" t="s">
        <v>1972</v>
      </c>
      <c r="D1237" s="46">
        <v>300000</v>
      </c>
      <c r="E1237" s="46">
        <v>0</v>
      </c>
      <c r="F1237" s="47">
        <v>300000</v>
      </c>
    </row>
    <row r="1238" spans="1:6" ht="20.25">
      <c r="A1238" s="53" t="s">
        <v>1973</v>
      </c>
      <c r="B1238" s="54">
        <v>200</v>
      </c>
      <c r="C1238" s="55" t="s">
        <v>1974</v>
      </c>
      <c r="D1238" s="46">
        <v>7633300</v>
      </c>
      <c r="E1238" s="46">
        <v>0</v>
      </c>
      <c r="F1238" s="47">
        <v>7633300</v>
      </c>
    </row>
    <row r="1239" spans="1:6" ht="20.25">
      <c r="A1239" s="53" t="s">
        <v>571</v>
      </c>
      <c r="B1239" s="54">
        <v>200</v>
      </c>
      <c r="C1239" s="55" t="s">
        <v>1975</v>
      </c>
      <c r="D1239" s="46">
        <v>7633300</v>
      </c>
      <c r="E1239" s="46">
        <v>0</v>
      </c>
      <c r="F1239" s="47">
        <v>7633300</v>
      </c>
    </row>
    <row r="1240" spans="1:6" ht="12.75">
      <c r="A1240" s="53" t="s">
        <v>487</v>
      </c>
      <c r="B1240" s="54">
        <v>200</v>
      </c>
      <c r="C1240" s="55" t="s">
        <v>1976</v>
      </c>
      <c r="D1240" s="46">
        <v>106700</v>
      </c>
      <c r="E1240" s="46">
        <v>0</v>
      </c>
      <c r="F1240" s="47">
        <v>106700</v>
      </c>
    </row>
    <row r="1241" spans="1:6" ht="12.75">
      <c r="A1241" s="53" t="s">
        <v>489</v>
      </c>
      <c r="B1241" s="54">
        <v>200</v>
      </c>
      <c r="C1241" s="55" t="s">
        <v>1977</v>
      </c>
      <c r="D1241" s="46">
        <v>106700</v>
      </c>
      <c r="E1241" s="46">
        <v>0</v>
      </c>
      <c r="F1241" s="47">
        <v>106700</v>
      </c>
    </row>
    <row r="1242" spans="1:6" ht="12.75">
      <c r="A1242" s="53" t="s">
        <v>493</v>
      </c>
      <c r="B1242" s="54">
        <v>200</v>
      </c>
      <c r="C1242" s="55" t="s">
        <v>1978</v>
      </c>
      <c r="D1242" s="46">
        <v>106700</v>
      </c>
      <c r="E1242" s="46">
        <v>0</v>
      </c>
      <c r="F1242" s="47">
        <v>106700</v>
      </c>
    </row>
    <row r="1243" spans="1:6" ht="12.75">
      <c r="A1243" s="53" t="s">
        <v>757</v>
      </c>
      <c r="B1243" s="54">
        <v>200</v>
      </c>
      <c r="C1243" s="55" t="s">
        <v>1979</v>
      </c>
      <c r="D1243" s="46">
        <v>7526600</v>
      </c>
      <c r="E1243" s="46">
        <v>0</v>
      </c>
      <c r="F1243" s="47">
        <v>7526600</v>
      </c>
    </row>
    <row r="1244" spans="1:6" ht="12.75">
      <c r="A1244" s="53" t="s">
        <v>759</v>
      </c>
      <c r="B1244" s="54">
        <v>200</v>
      </c>
      <c r="C1244" s="55" t="s">
        <v>1980</v>
      </c>
      <c r="D1244" s="46">
        <v>7526600</v>
      </c>
      <c r="E1244" s="46">
        <v>0</v>
      </c>
      <c r="F1244" s="47">
        <v>7526600</v>
      </c>
    </row>
    <row r="1245" spans="1:6" ht="20.25">
      <c r="A1245" s="53" t="s">
        <v>761</v>
      </c>
      <c r="B1245" s="54">
        <v>200</v>
      </c>
      <c r="C1245" s="55" t="s">
        <v>1981</v>
      </c>
      <c r="D1245" s="46">
        <v>7526600</v>
      </c>
      <c r="E1245" s="46">
        <v>0</v>
      </c>
      <c r="F1245" s="47">
        <v>7526600</v>
      </c>
    </row>
    <row r="1246" spans="1:6" ht="12.75">
      <c r="A1246" s="53" t="s">
        <v>621</v>
      </c>
      <c r="B1246" s="54">
        <v>200</v>
      </c>
      <c r="C1246" s="55" t="s">
        <v>1982</v>
      </c>
      <c r="D1246" s="46">
        <v>21696000</v>
      </c>
      <c r="E1246" s="46">
        <v>0</v>
      </c>
      <c r="F1246" s="47">
        <v>21696000</v>
      </c>
    </row>
    <row r="1247" spans="1:6" ht="20.25">
      <c r="A1247" s="53" t="s">
        <v>1983</v>
      </c>
      <c r="B1247" s="54">
        <v>200</v>
      </c>
      <c r="C1247" s="55" t="s">
        <v>1984</v>
      </c>
      <c r="D1247" s="46">
        <v>21696000</v>
      </c>
      <c r="E1247" s="46">
        <v>0</v>
      </c>
      <c r="F1247" s="47">
        <v>21696000</v>
      </c>
    </row>
    <row r="1248" spans="1:6" ht="20.25">
      <c r="A1248" s="53" t="s">
        <v>1985</v>
      </c>
      <c r="B1248" s="54">
        <v>200</v>
      </c>
      <c r="C1248" s="55" t="s">
        <v>1986</v>
      </c>
      <c r="D1248" s="46">
        <v>21696000</v>
      </c>
      <c r="E1248" s="46">
        <v>0</v>
      </c>
      <c r="F1248" s="47">
        <v>21696000</v>
      </c>
    </row>
    <row r="1249" spans="1:6" ht="12.75">
      <c r="A1249" s="53" t="s">
        <v>487</v>
      </c>
      <c r="B1249" s="54">
        <v>200</v>
      </c>
      <c r="C1249" s="55" t="s">
        <v>1987</v>
      </c>
      <c r="D1249" s="46">
        <v>21696000</v>
      </c>
      <c r="E1249" s="46">
        <v>0</v>
      </c>
      <c r="F1249" s="47">
        <v>21696000</v>
      </c>
    </row>
    <row r="1250" spans="1:6" ht="12.75">
      <c r="A1250" s="53" t="s">
        <v>489</v>
      </c>
      <c r="B1250" s="54">
        <v>200</v>
      </c>
      <c r="C1250" s="55" t="s">
        <v>1988</v>
      </c>
      <c r="D1250" s="46">
        <v>21696000</v>
      </c>
      <c r="E1250" s="46">
        <v>0</v>
      </c>
      <c r="F1250" s="47">
        <v>21696000</v>
      </c>
    </row>
    <row r="1251" spans="1:6" ht="12.75">
      <c r="A1251" s="53" t="s">
        <v>493</v>
      </c>
      <c r="B1251" s="54">
        <v>200</v>
      </c>
      <c r="C1251" s="55" t="s">
        <v>1989</v>
      </c>
      <c r="D1251" s="46">
        <v>21696000</v>
      </c>
      <c r="E1251" s="46">
        <v>0</v>
      </c>
      <c r="F1251" s="47">
        <v>21696000</v>
      </c>
    </row>
    <row r="1252" spans="1:6" ht="12.75">
      <c r="A1252" s="53" t="s">
        <v>1990</v>
      </c>
      <c r="B1252" s="54">
        <v>200</v>
      </c>
      <c r="C1252" s="55" t="s">
        <v>1991</v>
      </c>
      <c r="D1252" s="46">
        <v>163614717.7</v>
      </c>
      <c r="E1252" s="46">
        <v>20842036.1</v>
      </c>
      <c r="F1252" s="47">
        <v>142772681.6</v>
      </c>
    </row>
    <row r="1253" spans="1:6" ht="12.75">
      <c r="A1253" s="53" t="s">
        <v>1992</v>
      </c>
      <c r="B1253" s="54">
        <v>200</v>
      </c>
      <c r="C1253" s="55" t="s">
        <v>1993</v>
      </c>
      <c r="D1253" s="46">
        <v>16000000</v>
      </c>
      <c r="E1253" s="46">
        <v>2468168.71</v>
      </c>
      <c r="F1253" s="47">
        <v>13531831.29</v>
      </c>
    </row>
    <row r="1254" spans="1:6" ht="20.25">
      <c r="A1254" s="53" t="s">
        <v>526</v>
      </c>
      <c r="B1254" s="54">
        <v>200</v>
      </c>
      <c r="C1254" s="55" t="s">
        <v>1994</v>
      </c>
      <c r="D1254" s="46">
        <v>16000000</v>
      </c>
      <c r="E1254" s="46">
        <v>2468168.71</v>
      </c>
      <c r="F1254" s="47">
        <v>13531831.29</v>
      </c>
    </row>
    <row r="1255" spans="1:6" ht="12.75">
      <c r="A1255" s="53" t="s">
        <v>549</v>
      </c>
      <c r="B1255" s="54">
        <v>200</v>
      </c>
      <c r="C1255" s="55" t="s">
        <v>1995</v>
      </c>
      <c r="D1255" s="46">
        <v>16000000</v>
      </c>
      <c r="E1255" s="46">
        <v>2468168.71</v>
      </c>
      <c r="F1255" s="47">
        <v>13531831.29</v>
      </c>
    </row>
    <row r="1256" spans="1:6" ht="12.75">
      <c r="A1256" s="53" t="s">
        <v>1996</v>
      </c>
      <c r="B1256" s="54">
        <v>200</v>
      </c>
      <c r="C1256" s="55" t="s">
        <v>1997</v>
      </c>
      <c r="D1256" s="46">
        <v>16000000</v>
      </c>
      <c r="E1256" s="46">
        <v>2468168.71</v>
      </c>
      <c r="F1256" s="47">
        <v>13531831.29</v>
      </c>
    </row>
    <row r="1257" spans="1:6" ht="20.25">
      <c r="A1257" s="53" t="s">
        <v>1998</v>
      </c>
      <c r="B1257" s="54">
        <v>200</v>
      </c>
      <c r="C1257" s="55" t="s">
        <v>1999</v>
      </c>
      <c r="D1257" s="46">
        <v>16000000</v>
      </c>
      <c r="E1257" s="46">
        <v>2468168.71</v>
      </c>
      <c r="F1257" s="47">
        <v>13531831.29</v>
      </c>
    </row>
    <row r="1258" spans="1:6" ht="12.75">
      <c r="A1258" s="53" t="s">
        <v>757</v>
      </c>
      <c r="B1258" s="54">
        <v>200</v>
      </c>
      <c r="C1258" s="55" t="s">
        <v>2000</v>
      </c>
      <c r="D1258" s="46">
        <v>16000000</v>
      </c>
      <c r="E1258" s="46">
        <v>2468168.71</v>
      </c>
      <c r="F1258" s="47">
        <v>13531831.29</v>
      </c>
    </row>
    <row r="1259" spans="1:6" ht="12.75">
      <c r="A1259" s="53" t="s">
        <v>759</v>
      </c>
      <c r="B1259" s="54">
        <v>200</v>
      </c>
      <c r="C1259" s="55" t="s">
        <v>2001</v>
      </c>
      <c r="D1259" s="46">
        <v>16000000</v>
      </c>
      <c r="E1259" s="46">
        <v>2468168.71</v>
      </c>
      <c r="F1259" s="47">
        <v>13531831.29</v>
      </c>
    </row>
    <row r="1260" spans="1:6" ht="20.25">
      <c r="A1260" s="53" t="s">
        <v>761</v>
      </c>
      <c r="B1260" s="54">
        <v>200</v>
      </c>
      <c r="C1260" s="55" t="s">
        <v>2002</v>
      </c>
      <c r="D1260" s="46">
        <v>16000000</v>
      </c>
      <c r="E1260" s="46">
        <v>2468168.71</v>
      </c>
      <c r="F1260" s="47">
        <v>13531831.29</v>
      </c>
    </row>
    <row r="1261" spans="1:6" ht="12.75">
      <c r="A1261" s="53" t="s">
        <v>2003</v>
      </c>
      <c r="B1261" s="54">
        <v>200</v>
      </c>
      <c r="C1261" s="55" t="s">
        <v>2004</v>
      </c>
      <c r="D1261" s="46">
        <v>66146717.7</v>
      </c>
      <c r="E1261" s="46">
        <v>10622177.02</v>
      </c>
      <c r="F1261" s="47">
        <v>55524540.68</v>
      </c>
    </row>
    <row r="1262" spans="1:6" ht="12.75">
      <c r="A1262" s="53" t="s">
        <v>1019</v>
      </c>
      <c r="B1262" s="54">
        <v>200</v>
      </c>
      <c r="C1262" s="55" t="s">
        <v>2005</v>
      </c>
      <c r="D1262" s="46">
        <v>9172000</v>
      </c>
      <c r="E1262" s="46">
        <v>0</v>
      </c>
      <c r="F1262" s="47">
        <v>9172000</v>
      </c>
    </row>
    <row r="1263" spans="1:6" ht="12.75">
      <c r="A1263" s="53" t="s">
        <v>1030</v>
      </c>
      <c r="B1263" s="54">
        <v>200</v>
      </c>
      <c r="C1263" s="55" t="s">
        <v>2006</v>
      </c>
      <c r="D1263" s="46">
        <v>9172000</v>
      </c>
      <c r="E1263" s="46">
        <v>0</v>
      </c>
      <c r="F1263" s="47">
        <v>9172000</v>
      </c>
    </row>
    <row r="1264" spans="1:6" ht="12.75">
      <c r="A1264" s="53" t="s">
        <v>2007</v>
      </c>
      <c r="B1264" s="54">
        <v>200</v>
      </c>
      <c r="C1264" s="55" t="s">
        <v>2008</v>
      </c>
      <c r="D1264" s="46">
        <v>9172000</v>
      </c>
      <c r="E1264" s="46">
        <v>0</v>
      </c>
      <c r="F1264" s="47">
        <v>9172000</v>
      </c>
    </row>
    <row r="1265" spans="1:6" ht="20.25">
      <c r="A1265" s="53" t="s">
        <v>2009</v>
      </c>
      <c r="B1265" s="54">
        <v>200</v>
      </c>
      <c r="C1265" s="55" t="s">
        <v>2010</v>
      </c>
      <c r="D1265" s="46">
        <v>9172000</v>
      </c>
      <c r="E1265" s="46">
        <v>0</v>
      </c>
      <c r="F1265" s="47">
        <v>9172000</v>
      </c>
    </row>
    <row r="1266" spans="1:6" ht="12.75">
      <c r="A1266" s="53" t="s">
        <v>757</v>
      </c>
      <c r="B1266" s="54">
        <v>200</v>
      </c>
      <c r="C1266" s="55" t="s">
        <v>2011</v>
      </c>
      <c r="D1266" s="46">
        <v>9172000</v>
      </c>
      <c r="E1266" s="46">
        <v>0</v>
      </c>
      <c r="F1266" s="47">
        <v>9172000</v>
      </c>
    </row>
    <row r="1267" spans="1:6" ht="12.75">
      <c r="A1267" s="53" t="s">
        <v>759</v>
      </c>
      <c r="B1267" s="54">
        <v>200</v>
      </c>
      <c r="C1267" s="55" t="s">
        <v>2012</v>
      </c>
      <c r="D1267" s="46">
        <v>9172000</v>
      </c>
      <c r="E1267" s="46">
        <v>0</v>
      </c>
      <c r="F1267" s="47">
        <v>9172000</v>
      </c>
    </row>
    <row r="1268" spans="1:6" ht="12.75">
      <c r="A1268" s="53" t="s">
        <v>2013</v>
      </c>
      <c r="B1268" s="54">
        <v>200</v>
      </c>
      <c r="C1268" s="55" t="s">
        <v>2014</v>
      </c>
      <c r="D1268" s="46">
        <v>9172000</v>
      </c>
      <c r="E1268" s="46">
        <v>0</v>
      </c>
      <c r="F1268" s="47">
        <v>9172000</v>
      </c>
    </row>
    <row r="1269" spans="1:6" ht="12.75">
      <c r="A1269" s="53" t="s">
        <v>742</v>
      </c>
      <c r="B1269" s="54">
        <v>200</v>
      </c>
      <c r="C1269" s="55" t="s">
        <v>2015</v>
      </c>
      <c r="D1269" s="46">
        <v>9601400</v>
      </c>
      <c r="E1269" s="46">
        <v>0</v>
      </c>
      <c r="F1269" s="47">
        <v>9601400</v>
      </c>
    </row>
    <row r="1270" spans="1:6" ht="12.75">
      <c r="A1270" s="53" t="s">
        <v>2016</v>
      </c>
      <c r="B1270" s="54">
        <v>200</v>
      </c>
      <c r="C1270" s="55" t="s">
        <v>2017</v>
      </c>
      <c r="D1270" s="46">
        <v>9601400</v>
      </c>
      <c r="E1270" s="46">
        <v>0</v>
      </c>
      <c r="F1270" s="47">
        <v>9601400</v>
      </c>
    </row>
    <row r="1271" spans="1:6" ht="20.25">
      <c r="A1271" s="53" t="s">
        <v>2018</v>
      </c>
      <c r="B1271" s="54">
        <v>200</v>
      </c>
      <c r="C1271" s="55" t="s">
        <v>2019</v>
      </c>
      <c r="D1271" s="46">
        <v>9601400</v>
      </c>
      <c r="E1271" s="46">
        <v>0</v>
      </c>
      <c r="F1271" s="47">
        <v>9601400</v>
      </c>
    </row>
    <row r="1272" spans="1:6" ht="12.75">
      <c r="A1272" s="53" t="s">
        <v>2020</v>
      </c>
      <c r="B1272" s="54">
        <v>200</v>
      </c>
      <c r="C1272" s="55" t="s">
        <v>2021</v>
      </c>
      <c r="D1272" s="46">
        <v>9601400</v>
      </c>
      <c r="E1272" s="46">
        <v>0</v>
      </c>
      <c r="F1272" s="47">
        <v>9601400</v>
      </c>
    </row>
    <row r="1273" spans="1:6" ht="12.75">
      <c r="A1273" s="53" t="s">
        <v>757</v>
      </c>
      <c r="B1273" s="54">
        <v>200</v>
      </c>
      <c r="C1273" s="55" t="s">
        <v>2022</v>
      </c>
      <c r="D1273" s="46">
        <v>9601400</v>
      </c>
      <c r="E1273" s="46">
        <v>0</v>
      </c>
      <c r="F1273" s="47">
        <v>9601400</v>
      </c>
    </row>
    <row r="1274" spans="1:6" ht="12.75">
      <c r="A1274" s="53" t="s">
        <v>759</v>
      </c>
      <c r="B1274" s="54">
        <v>200</v>
      </c>
      <c r="C1274" s="55" t="s">
        <v>2023</v>
      </c>
      <c r="D1274" s="46">
        <v>9601400</v>
      </c>
      <c r="E1274" s="46">
        <v>0</v>
      </c>
      <c r="F1274" s="47">
        <v>9601400</v>
      </c>
    </row>
    <row r="1275" spans="1:6" ht="12.75">
      <c r="A1275" s="53" t="s">
        <v>2013</v>
      </c>
      <c r="B1275" s="54">
        <v>200</v>
      </c>
      <c r="C1275" s="55" t="s">
        <v>2024</v>
      </c>
      <c r="D1275" s="46">
        <v>9601400</v>
      </c>
      <c r="E1275" s="46">
        <v>0</v>
      </c>
      <c r="F1275" s="47">
        <v>9601400</v>
      </c>
    </row>
    <row r="1276" spans="1:6" ht="20.25">
      <c r="A1276" s="53" t="s">
        <v>526</v>
      </c>
      <c r="B1276" s="54">
        <v>200</v>
      </c>
      <c r="C1276" s="55" t="s">
        <v>2025</v>
      </c>
      <c r="D1276" s="46">
        <v>480000</v>
      </c>
      <c r="E1276" s="46">
        <v>59448</v>
      </c>
      <c r="F1276" s="47">
        <v>420552</v>
      </c>
    </row>
    <row r="1277" spans="1:6" ht="12.75">
      <c r="A1277" s="53" t="s">
        <v>549</v>
      </c>
      <c r="B1277" s="54">
        <v>200</v>
      </c>
      <c r="C1277" s="55" t="s">
        <v>2026</v>
      </c>
      <c r="D1277" s="46">
        <v>480000</v>
      </c>
      <c r="E1277" s="46">
        <v>59448</v>
      </c>
      <c r="F1277" s="47">
        <v>420552</v>
      </c>
    </row>
    <row r="1278" spans="1:6" ht="12.75">
      <c r="A1278" s="53" t="s">
        <v>1996</v>
      </c>
      <c r="B1278" s="54">
        <v>200</v>
      </c>
      <c r="C1278" s="55" t="s">
        <v>2027</v>
      </c>
      <c r="D1278" s="46">
        <v>480000</v>
      </c>
      <c r="E1278" s="46">
        <v>59448</v>
      </c>
      <c r="F1278" s="47">
        <v>420552</v>
      </c>
    </row>
    <row r="1279" spans="1:6" ht="20.25">
      <c r="A1279" s="53" t="s">
        <v>2028</v>
      </c>
      <c r="B1279" s="54">
        <v>200</v>
      </c>
      <c r="C1279" s="55" t="s">
        <v>2029</v>
      </c>
      <c r="D1279" s="46">
        <v>480000</v>
      </c>
      <c r="E1279" s="46">
        <v>59448</v>
      </c>
      <c r="F1279" s="47">
        <v>420552</v>
      </c>
    </row>
    <row r="1280" spans="1:6" ht="12.75">
      <c r="A1280" s="53" t="s">
        <v>757</v>
      </c>
      <c r="B1280" s="54">
        <v>200</v>
      </c>
      <c r="C1280" s="55" t="s">
        <v>2030</v>
      </c>
      <c r="D1280" s="46">
        <v>480000</v>
      </c>
      <c r="E1280" s="46">
        <v>59448</v>
      </c>
      <c r="F1280" s="47">
        <v>420552</v>
      </c>
    </row>
    <row r="1281" spans="1:6" ht="12.75">
      <c r="A1281" s="53" t="s">
        <v>759</v>
      </c>
      <c r="B1281" s="54">
        <v>200</v>
      </c>
      <c r="C1281" s="55" t="s">
        <v>2031</v>
      </c>
      <c r="D1281" s="46">
        <v>480000</v>
      </c>
      <c r="E1281" s="46">
        <v>59448</v>
      </c>
      <c r="F1281" s="47">
        <v>420552</v>
      </c>
    </row>
    <row r="1282" spans="1:6" ht="20.25">
      <c r="A1282" s="53" t="s">
        <v>761</v>
      </c>
      <c r="B1282" s="54">
        <v>200</v>
      </c>
      <c r="C1282" s="55" t="s">
        <v>2032</v>
      </c>
      <c r="D1282" s="46">
        <v>480000</v>
      </c>
      <c r="E1282" s="46">
        <v>59448</v>
      </c>
      <c r="F1282" s="47">
        <v>420552</v>
      </c>
    </row>
    <row r="1283" spans="1:6" ht="20.25">
      <c r="A1283" s="53" t="s">
        <v>619</v>
      </c>
      <c r="B1283" s="54">
        <v>200</v>
      </c>
      <c r="C1283" s="55" t="s">
        <v>2033</v>
      </c>
      <c r="D1283" s="46">
        <v>46889000</v>
      </c>
      <c r="E1283" s="46">
        <v>10558411.32</v>
      </c>
      <c r="F1283" s="47">
        <v>36330588.68</v>
      </c>
    </row>
    <row r="1284" spans="1:6" ht="12.75">
      <c r="A1284" s="53" t="s">
        <v>621</v>
      </c>
      <c r="B1284" s="54">
        <v>200</v>
      </c>
      <c r="C1284" s="55" t="s">
        <v>2034</v>
      </c>
      <c r="D1284" s="46">
        <v>46889000</v>
      </c>
      <c r="E1284" s="46">
        <v>10558411.32</v>
      </c>
      <c r="F1284" s="47">
        <v>36330588.68</v>
      </c>
    </row>
    <row r="1285" spans="1:6" ht="20.25">
      <c r="A1285" s="53" t="s">
        <v>623</v>
      </c>
      <c r="B1285" s="54">
        <v>200</v>
      </c>
      <c r="C1285" s="55" t="s">
        <v>2035</v>
      </c>
      <c r="D1285" s="46">
        <v>46889000</v>
      </c>
      <c r="E1285" s="46">
        <v>10558411.32</v>
      </c>
      <c r="F1285" s="47">
        <v>36330588.68</v>
      </c>
    </row>
    <row r="1286" spans="1:6" ht="12.75">
      <c r="A1286" s="53" t="s">
        <v>2036</v>
      </c>
      <c r="B1286" s="54">
        <v>200</v>
      </c>
      <c r="C1286" s="55" t="s">
        <v>2037</v>
      </c>
      <c r="D1286" s="46">
        <v>46889000</v>
      </c>
      <c r="E1286" s="46">
        <v>10558411.32</v>
      </c>
      <c r="F1286" s="47">
        <v>36330588.68</v>
      </c>
    </row>
    <row r="1287" spans="1:6" ht="12.75">
      <c r="A1287" s="53" t="s">
        <v>487</v>
      </c>
      <c r="B1287" s="54">
        <v>200</v>
      </c>
      <c r="C1287" s="55" t="s">
        <v>2038</v>
      </c>
      <c r="D1287" s="46">
        <v>461800</v>
      </c>
      <c r="E1287" s="46">
        <v>103026.57</v>
      </c>
      <c r="F1287" s="47">
        <v>358773.43</v>
      </c>
    </row>
    <row r="1288" spans="1:6" ht="12.75">
      <c r="A1288" s="53" t="s">
        <v>489</v>
      </c>
      <c r="B1288" s="54">
        <v>200</v>
      </c>
      <c r="C1288" s="55" t="s">
        <v>2039</v>
      </c>
      <c r="D1288" s="46">
        <v>461800</v>
      </c>
      <c r="E1288" s="46">
        <v>103026.57</v>
      </c>
      <c r="F1288" s="47">
        <v>358773.43</v>
      </c>
    </row>
    <row r="1289" spans="1:6" ht="12.75">
      <c r="A1289" s="53" t="s">
        <v>493</v>
      </c>
      <c r="B1289" s="54">
        <v>200</v>
      </c>
      <c r="C1289" s="55" t="s">
        <v>2040</v>
      </c>
      <c r="D1289" s="46">
        <v>461800</v>
      </c>
      <c r="E1289" s="46">
        <v>103026.57</v>
      </c>
      <c r="F1289" s="47">
        <v>358773.43</v>
      </c>
    </row>
    <row r="1290" spans="1:6" ht="12.75">
      <c r="A1290" s="53" t="s">
        <v>757</v>
      </c>
      <c r="B1290" s="54">
        <v>200</v>
      </c>
      <c r="C1290" s="55" t="s">
        <v>2041</v>
      </c>
      <c r="D1290" s="46">
        <v>46427200</v>
      </c>
      <c r="E1290" s="46">
        <v>10455384.75</v>
      </c>
      <c r="F1290" s="47">
        <v>35971815.25</v>
      </c>
    </row>
    <row r="1291" spans="1:6" ht="12.75">
      <c r="A1291" s="53" t="s">
        <v>759</v>
      </c>
      <c r="B1291" s="54">
        <v>200</v>
      </c>
      <c r="C1291" s="55" t="s">
        <v>2042</v>
      </c>
      <c r="D1291" s="46">
        <v>46427200</v>
      </c>
      <c r="E1291" s="46">
        <v>10455384.75</v>
      </c>
      <c r="F1291" s="47">
        <v>35971815.25</v>
      </c>
    </row>
    <row r="1292" spans="1:6" ht="20.25">
      <c r="A1292" s="53" t="s">
        <v>761</v>
      </c>
      <c r="B1292" s="54">
        <v>200</v>
      </c>
      <c r="C1292" s="55" t="s">
        <v>2043</v>
      </c>
      <c r="D1292" s="46">
        <v>46427200</v>
      </c>
      <c r="E1292" s="46">
        <v>10455384.75</v>
      </c>
      <c r="F1292" s="47">
        <v>35971815.25</v>
      </c>
    </row>
    <row r="1293" spans="1:6" ht="12.75">
      <c r="A1293" s="53" t="s">
        <v>463</v>
      </c>
      <c r="B1293" s="54">
        <v>200</v>
      </c>
      <c r="C1293" s="55" t="s">
        <v>2044</v>
      </c>
      <c r="D1293" s="46">
        <v>4317.7</v>
      </c>
      <c r="E1293" s="46">
        <v>4317.7</v>
      </c>
      <c r="F1293" s="47">
        <v>0</v>
      </c>
    </row>
    <row r="1294" spans="1:6" ht="20.25">
      <c r="A1294" s="53" t="s">
        <v>2045</v>
      </c>
      <c r="B1294" s="54">
        <v>200</v>
      </c>
      <c r="C1294" s="55" t="s">
        <v>2046</v>
      </c>
      <c r="D1294" s="46">
        <v>4317.7</v>
      </c>
      <c r="E1294" s="46">
        <v>4317.7</v>
      </c>
      <c r="F1294" s="47">
        <v>0</v>
      </c>
    </row>
    <row r="1295" spans="1:6" ht="12.75">
      <c r="A1295" s="53" t="s">
        <v>757</v>
      </c>
      <c r="B1295" s="54">
        <v>200</v>
      </c>
      <c r="C1295" s="55" t="s">
        <v>2047</v>
      </c>
      <c r="D1295" s="46">
        <v>4317.7</v>
      </c>
      <c r="E1295" s="46">
        <v>4317.7</v>
      </c>
      <c r="F1295" s="47">
        <v>0</v>
      </c>
    </row>
    <row r="1296" spans="1:6" ht="12.75">
      <c r="A1296" s="53" t="s">
        <v>759</v>
      </c>
      <c r="B1296" s="54">
        <v>200</v>
      </c>
      <c r="C1296" s="55" t="s">
        <v>2048</v>
      </c>
      <c r="D1296" s="46">
        <v>4317.7</v>
      </c>
      <c r="E1296" s="46">
        <v>4317.7</v>
      </c>
      <c r="F1296" s="47">
        <v>0</v>
      </c>
    </row>
    <row r="1297" spans="1:6" ht="20.25">
      <c r="A1297" s="53" t="s">
        <v>761</v>
      </c>
      <c r="B1297" s="54">
        <v>200</v>
      </c>
      <c r="C1297" s="55" t="s">
        <v>2049</v>
      </c>
      <c r="D1297" s="46">
        <v>4317.7</v>
      </c>
      <c r="E1297" s="46">
        <v>4317.7</v>
      </c>
      <c r="F1297" s="47">
        <v>0</v>
      </c>
    </row>
    <row r="1298" spans="1:6" ht="12.75">
      <c r="A1298" s="53" t="s">
        <v>2050</v>
      </c>
      <c r="B1298" s="54">
        <v>200</v>
      </c>
      <c r="C1298" s="55" t="s">
        <v>2051</v>
      </c>
      <c r="D1298" s="46">
        <v>81468000</v>
      </c>
      <c r="E1298" s="46">
        <v>7751690.37</v>
      </c>
      <c r="F1298" s="47">
        <v>73716309.63</v>
      </c>
    </row>
    <row r="1299" spans="1:6" ht="12.75">
      <c r="A1299" s="53" t="s">
        <v>510</v>
      </c>
      <c r="B1299" s="54">
        <v>200</v>
      </c>
      <c r="C1299" s="55" t="s">
        <v>2251</v>
      </c>
      <c r="D1299" s="46">
        <f aca="true" t="shared" si="6" ref="D1299:F1301">D1300</f>
        <v>50708000</v>
      </c>
      <c r="E1299" s="46">
        <f t="shared" si="6"/>
        <v>7751690.37</v>
      </c>
      <c r="F1299" s="46">
        <f t="shared" si="6"/>
        <v>42956309.63</v>
      </c>
    </row>
    <row r="1300" spans="1:6" ht="12.75">
      <c r="A1300" s="53" t="s">
        <v>1456</v>
      </c>
      <c r="B1300" s="54">
        <v>200</v>
      </c>
      <c r="C1300" s="55" t="s">
        <v>2252</v>
      </c>
      <c r="D1300" s="46">
        <f t="shared" si="6"/>
        <v>50708000</v>
      </c>
      <c r="E1300" s="46">
        <f t="shared" si="6"/>
        <v>7751690.37</v>
      </c>
      <c r="F1300" s="46">
        <f t="shared" si="6"/>
        <v>42956309.63</v>
      </c>
    </row>
    <row r="1301" spans="1:6" ht="20.25">
      <c r="A1301" s="53" t="s">
        <v>2187</v>
      </c>
      <c r="B1301" s="54">
        <v>200</v>
      </c>
      <c r="C1301" s="55" t="s">
        <v>2253</v>
      </c>
      <c r="D1301" s="46">
        <f t="shared" si="6"/>
        <v>50708000</v>
      </c>
      <c r="E1301" s="46">
        <f t="shared" si="6"/>
        <v>7751690.37</v>
      </c>
      <c r="F1301" s="46">
        <f t="shared" si="6"/>
        <v>42956309.63</v>
      </c>
    </row>
    <row r="1302" spans="1:6" ht="30">
      <c r="A1302" s="53" t="s">
        <v>736</v>
      </c>
      <c r="B1302" s="54">
        <v>200</v>
      </c>
      <c r="C1302" s="55" t="s">
        <v>2052</v>
      </c>
      <c r="D1302" s="46">
        <v>50708000</v>
      </c>
      <c r="E1302" s="46">
        <v>7751690.37</v>
      </c>
      <c r="F1302" s="47">
        <v>42956309.63</v>
      </c>
    </row>
    <row r="1303" spans="1:6" ht="12.75">
      <c r="A1303" s="53" t="s">
        <v>487</v>
      </c>
      <c r="B1303" s="54">
        <v>200</v>
      </c>
      <c r="C1303" s="55" t="s">
        <v>2053</v>
      </c>
      <c r="D1303" s="46">
        <v>502000</v>
      </c>
      <c r="E1303" s="46">
        <v>72096.47</v>
      </c>
      <c r="F1303" s="47">
        <v>429903.53</v>
      </c>
    </row>
    <row r="1304" spans="1:6" ht="12.75">
      <c r="A1304" s="53" t="s">
        <v>489</v>
      </c>
      <c r="B1304" s="54">
        <v>200</v>
      </c>
      <c r="C1304" s="55" t="s">
        <v>2054</v>
      </c>
      <c r="D1304" s="46">
        <v>502000</v>
      </c>
      <c r="E1304" s="46">
        <v>72096.47</v>
      </c>
      <c r="F1304" s="47">
        <v>429903.53</v>
      </c>
    </row>
    <row r="1305" spans="1:6" ht="12.75">
      <c r="A1305" s="53" t="s">
        <v>493</v>
      </c>
      <c r="B1305" s="54">
        <v>200</v>
      </c>
      <c r="C1305" s="55" t="s">
        <v>2055</v>
      </c>
      <c r="D1305" s="46">
        <v>502000</v>
      </c>
      <c r="E1305" s="46">
        <v>72096.47</v>
      </c>
      <c r="F1305" s="47">
        <v>429903.53</v>
      </c>
    </row>
    <row r="1306" spans="1:6" ht="12.75">
      <c r="A1306" s="53" t="s">
        <v>757</v>
      </c>
      <c r="B1306" s="54">
        <v>200</v>
      </c>
      <c r="C1306" s="55" t="s">
        <v>2056</v>
      </c>
      <c r="D1306" s="46">
        <v>50206000</v>
      </c>
      <c r="E1306" s="46">
        <v>7679593.9</v>
      </c>
      <c r="F1306" s="47">
        <v>42526406.1</v>
      </c>
    </row>
    <row r="1307" spans="1:6" ht="12.75">
      <c r="A1307" s="53" t="s">
        <v>2057</v>
      </c>
      <c r="B1307" s="54">
        <v>200</v>
      </c>
      <c r="C1307" s="55" t="s">
        <v>2058</v>
      </c>
      <c r="D1307" s="46">
        <v>50206000</v>
      </c>
      <c r="E1307" s="46">
        <v>7679593.9</v>
      </c>
      <c r="F1307" s="47">
        <v>42526406.1</v>
      </c>
    </row>
    <row r="1308" spans="1:6" ht="12.75">
      <c r="A1308" s="53" t="s">
        <v>2059</v>
      </c>
      <c r="B1308" s="54">
        <v>200</v>
      </c>
      <c r="C1308" s="55" t="s">
        <v>2060</v>
      </c>
      <c r="D1308" s="46">
        <v>50206000</v>
      </c>
      <c r="E1308" s="46">
        <v>7679593.9</v>
      </c>
      <c r="F1308" s="47">
        <v>42526406.1</v>
      </c>
    </row>
    <row r="1309" spans="1:6" ht="12.75">
      <c r="A1309" s="53" t="s">
        <v>742</v>
      </c>
      <c r="B1309" s="54">
        <v>200</v>
      </c>
      <c r="C1309" s="55" t="s">
        <v>2061</v>
      </c>
      <c r="D1309" s="46">
        <v>30760000</v>
      </c>
      <c r="E1309" s="46">
        <v>0</v>
      </c>
      <c r="F1309" s="47">
        <v>30760000</v>
      </c>
    </row>
    <row r="1310" spans="1:6" ht="20.25">
      <c r="A1310" s="53" t="s">
        <v>2062</v>
      </c>
      <c r="B1310" s="54">
        <v>200</v>
      </c>
      <c r="C1310" s="55" t="s">
        <v>2063</v>
      </c>
      <c r="D1310" s="46">
        <v>30760000</v>
      </c>
      <c r="E1310" s="46">
        <v>0</v>
      </c>
      <c r="F1310" s="47">
        <v>30760000</v>
      </c>
    </row>
    <row r="1311" spans="1:6" ht="30">
      <c r="A1311" s="53" t="s">
        <v>2064</v>
      </c>
      <c r="B1311" s="54">
        <v>200</v>
      </c>
      <c r="C1311" s="55" t="s">
        <v>2065</v>
      </c>
      <c r="D1311" s="46">
        <v>30760000</v>
      </c>
      <c r="E1311" s="46">
        <v>0</v>
      </c>
      <c r="F1311" s="47">
        <v>30760000</v>
      </c>
    </row>
    <row r="1312" spans="1:6" ht="20.25">
      <c r="A1312" s="53" t="s">
        <v>2066</v>
      </c>
      <c r="B1312" s="54">
        <v>200</v>
      </c>
      <c r="C1312" s="55" t="s">
        <v>2067</v>
      </c>
      <c r="D1312" s="46">
        <v>30760000</v>
      </c>
      <c r="E1312" s="46">
        <v>0</v>
      </c>
      <c r="F1312" s="47">
        <v>30760000</v>
      </c>
    </row>
    <row r="1313" spans="1:6" ht="12.75">
      <c r="A1313" s="53" t="s">
        <v>1176</v>
      </c>
      <c r="B1313" s="54">
        <v>200</v>
      </c>
      <c r="C1313" s="55" t="s">
        <v>2068</v>
      </c>
      <c r="D1313" s="46">
        <v>30760000</v>
      </c>
      <c r="E1313" s="46">
        <v>0</v>
      </c>
      <c r="F1313" s="47">
        <v>30760000</v>
      </c>
    </row>
    <row r="1314" spans="1:6" ht="12.75">
      <c r="A1314" s="53" t="s">
        <v>1178</v>
      </c>
      <c r="B1314" s="54">
        <v>200</v>
      </c>
      <c r="C1314" s="55" t="s">
        <v>2069</v>
      </c>
      <c r="D1314" s="46">
        <v>30760000</v>
      </c>
      <c r="E1314" s="46">
        <v>0</v>
      </c>
      <c r="F1314" s="47">
        <v>30760000</v>
      </c>
    </row>
    <row r="1315" spans="1:6" ht="20.25">
      <c r="A1315" s="53" t="s">
        <v>1180</v>
      </c>
      <c r="B1315" s="54">
        <v>200</v>
      </c>
      <c r="C1315" s="55" t="s">
        <v>2070</v>
      </c>
      <c r="D1315" s="46">
        <v>30760000</v>
      </c>
      <c r="E1315" s="46">
        <v>0</v>
      </c>
      <c r="F1315" s="47">
        <v>30760000</v>
      </c>
    </row>
    <row r="1316" spans="1:6" ht="12.75">
      <c r="A1316" s="53" t="s">
        <v>2071</v>
      </c>
      <c r="B1316" s="54">
        <v>200</v>
      </c>
      <c r="C1316" s="55" t="s">
        <v>2072</v>
      </c>
      <c r="D1316" s="46">
        <v>333801300</v>
      </c>
      <c r="E1316" s="46">
        <v>59102244.97</v>
      </c>
      <c r="F1316" s="47">
        <v>274699055.03</v>
      </c>
    </row>
    <row r="1317" spans="1:6" ht="12.75">
      <c r="A1317" s="53" t="s">
        <v>2073</v>
      </c>
      <c r="B1317" s="54">
        <v>200</v>
      </c>
      <c r="C1317" s="55" t="s">
        <v>2074</v>
      </c>
      <c r="D1317" s="46">
        <v>333801300</v>
      </c>
      <c r="E1317" s="46">
        <v>59102244.97</v>
      </c>
      <c r="F1317" s="47">
        <v>274699055.03</v>
      </c>
    </row>
    <row r="1318" spans="1:6" ht="12.75">
      <c r="A1318" s="53" t="s">
        <v>2254</v>
      </c>
      <c r="B1318" s="54">
        <v>200</v>
      </c>
      <c r="C1318" s="55" t="s">
        <v>2257</v>
      </c>
      <c r="D1318" s="46">
        <f>D1319+D1328+D1358</f>
        <v>333551300</v>
      </c>
      <c r="E1318" s="46">
        <f>E1319+E1328+E1358</f>
        <v>59102244.97</v>
      </c>
      <c r="F1318" s="46">
        <f>F1319+F1328+F1358</f>
        <v>274449055.03</v>
      </c>
    </row>
    <row r="1319" spans="1:6" ht="20.25">
      <c r="A1319" s="53" t="s">
        <v>2255</v>
      </c>
      <c r="B1319" s="54">
        <v>200</v>
      </c>
      <c r="C1319" s="55" t="s">
        <v>2256</v>
      </c>
      <c r="D1319" s="46">
        <f>D1320+D1324</f>
        <v>2963400</v>
      </c>
      <c r="E1319" s="46">
        <f>E1320+E1324</f>
        <v>14100</v>
      </c>
      <c r="F1319" s="46">
        <f>F1320+F1324</f>
        <v>2949300</v>
      </c>
    </row>
    <row r="1320" spans="1:6" ht="20.25">
      <c r="A1320" s="53" t="s">
        <v>2075</v>
      </c>
      <c r="B1320" s="54">
        <v>200</v>
      </c>
      <c r="C1320" s="55" t="s">
        <v>2076</v>
      </c>
      <c r="D1320" s="46">
        <v>260000</v>
      </c>
      <c r="E1320" s="46">
        <v>0</v>
      </c>
      <c r="F1320" s="47">
        <v>260000</v>
      </c>
    </row>
    <row r="1321" spans="1:6" ht="20.25">
      <c r="A1321" s="53" t="s">
        <v>767</v>
      </c>
      <c r="B1321" s="54">
        <v>200</v>
      </c>
      <c r="C1321" s="55" t="s">
        <v>2077</v>
      </c>
      <c r="D1321" s="46">
        <v>260000</v>
      </c>
      <c r="E1321" s="46">
        <v>0</v>
      </c>
      <c r="F1321" s="47">
        <v>260000</v>
      </c>
    </row>
    <row r="1322" spans="1:6" ht="12.75">
      <c r="A1322" s="53" t="s">
        <v>769</v>
      </c>
      <c r="B1322" s="54">
        <v>200</v>
      </c>
      <c r="C1322" s="55" t="s">
        <v>2078</v>
      </c>
      <c r="D1322" s="46">
        <v>260000</v>
      </c>
      <c r="E1322" s="46">
        <v>0</v>
      </c>
      <c r="F1322" s="47">
        <v>260000</v>
      </c>
    </row>
    <row r="1323" spans="1:6" ht="12.75">
      <c r="A1323" s="53" t="s">
        <v>771</v>
      </c>
      <c r="B1323" s="54">
        <v>200</v>
      </c>
      <c r="C1323" s="55" t="s">
        <v>2079</v>
      </c>
      <c r="D1323" s="46">
        <v>260000</v>
      </c>
      <c r="E1323" s="46">
        <v>0</v>
      </c>
      <c r="F1323" s="47">
        <v>260000</v>
      </c>
    </row>
    <row r="1324" spans="1:6" ht="20.25">
      <c r="A1324" s="53" t="s">
        <v>2080</v>
      </c>
      <c r="B1324" s="54">
        <v>200</v>
      </c>
      <c r="C1324" s="55" t="s">
        <v>2081</v>
      </c>
      <c r="D1324" s="46">
        <v>2703400</v>
      </c>
      <c r="E1324" s="46">
        <v>14100</v>
      </c>
      <c r="F1324" s="47">
        <v>2689300</v>
      </c>
    </row>
    <row r="1325" spans="1:6" ht="20.25">
      <c r="A1325" s="53" t="s">
        <v>767</v>
      </c>
      <c r="B1325" s="54">
        <v>200</v>
      </c>
      <c r="C1325" s="55" t="s">
        <v>2082</v>
      </c>
      <c r="D1325" s="46">
        <v>2703400</v>
      </c>
      <c r="E1325" s="46">
        <v>14100</v>
      </c>
      <c r="F1325" s="47">
        <v>2689300</v>
      </c>
    </row>
    <row r="1326" spans="1:6" ht="12.75">
      <c r="A1326" s="53" t="s">
        <v>769</v>
      </c>
      <c r="B1326" s="54">
        <v>200</v>
      </c>
      <c r="C1326" s="55" t="s">
        <v>2083</v>
      </c>
      <c r="D1326" s="46">
        <v>2703400</v>
      </c>
      <c r="E1326" s="46">
        <v>14100</v>
      </c>
      <c r="F1326" s="47">
        <v>2689300</v>
      </c>
    </row>
    <row r="1327" spans="1:6" ht="12.75">
      <c r="A1327" s="53" t="s">
        <v>771</v>
      </c>
      <c r="B1327" s="54">
        <v>200</v>
      </c>
      <c r="C1327" s="55" t="s">
        <v>2084</v>
      </c>
      <c r="D1327" s="46">
        <v>2703400</v>
      </c>
      <c r="E1327" s="46">
        <v>14100</v>
      </c>
      <c r="F1327" s="47">
        <v>2689300</v>
      </c>
    </row>
    <row r="1328" spans="1:6" ht="20.25">
      <c r="A1328" s="53" t="s">
        <v>2258</v>
      </c>
      <c r="B1328" s="54">
        <v>200</v>
      </c>
      <c r="C1328" s="55" t="s">
        <v>2259</v>
      </c>
      <c r="D1328" s="46">
        <f>D1329+D1346+D1350+D1354</f>
        <v>107304900</v>
      </c>
      <c r="E1328" s="46">
        <f>E1329+E1346+E1350+E1354</f>
        <v>7733054.97</v>
      </c>
      <c r="F1328" s="46">
        <f>F1329+F1346+F1350+F1354</f>
        <v>99571845.03</v>
      </c>
    </row>
    <row r="1329" spans="1:6" ht="12.75">
      <c r="A1329" s="53" t="s">
        <v>711</v>
      </c>
      <c r="B1329" s="54">
        <v>200</v>
      </c>
      <c r="C1329" s="55" t="s">
        <v>2085</v>
      </c>
      <c r="D1329" s="46">
        <v>36453300</v>
      </c>
      <c r="E1329" s="46">
        <v>7733054.97</v>
      </c>
      <c r="F1329" s="47">
        <v>28720245.03</v>
      </c>
    </row>
    <row r="1330" spans="1:6" ht="30">
      <c r="A1330" s="53" t="s">
        <v>467</v>
      </c>
      <c r="B1330" s="54">
        <v>200</v>
      </c>
      <c r="C1330" s="55" t="s">
        <v>2086</v>
      </c>
      <c r="D1330" s="46">
        <v>5673900</v>
      </c>
      <c r="E1330" s="46">
        <v>838602.02</v>
      </c>
      <c r="F1330" s="47">
        <v>4835297.98</v>
      </c>
    </row>
    <row r="1331" spans="1:6" ht="12.75">
      <c r="A1331" s="53" t="s">
        <v>714</v>
      </c>
      <c r="B1331" s="54">
        <v>200</v>
      </c>
      <c r="C1331" s="55" t="s">
        <v>2087</v>
      </c>
      <c r="D1331" s="46">
        <v>5673900</v>
      </c>
      <c r="E1331" s="46">
        <v>838602.02</v>
      </c>
      <c r="F1331" s="47">
        <v>4835297.98</v>
      </c>
    </row>
    <row r="1332" spans="1:6" ht="12.75">
      <c r="A1332" s="53" t="s">
        <v>716</v>
      </c>
      <c r="B1332" s="54">
        <v>200</v>
      </c>
      <c r="C1332" s="55" t="s">
        <v>2088</v>
      </c>
      <c r="D1332" s="46">
        <v>4311900</v>
      </c>
      <c r="E1332" s="46">
        <v>651221.73</v>
      </c>
      <c r="F1332" s="47">
        <v>3660678.27</v>
      </c>
    </row>
    <row r="1333" spans="1:6" ht="12.75">
      <c r="A1333" s="53" t="s">
        <v>718</v>
      </c>
      <c r="B1333" s="54">
        <v>200</v>
      </c>
      <c r="C1333" s="55" t="s">
        <v>2089</v>
      </c>
      <c r="D1333" s="46">
        <v>20000</v>
      </c>
      <c r="E1333" s="46">
        <v>0</v>
      </c>
      <c r="F1333" s="47">
        <v>20000</v>
      </c>
    </row>
    <row r="1334" spans="1:6" ht="20.25">
      <c r="A1334" s="53" t="s">
        <v>960</v>
      </c>
      <c r="B1334" s="54">
        <v>200</v>
      </c>
      <c r="C1334" s="55" t="s">
        <v>2090</v>
      </c>
      <c r="D1334" s="46">
        <v>40000</v>
      </c>
      <c r="E1334" s="46">
        <v>2800</v>
      </c>
      <c r="F1334" s="47">
        <v>37200</v>
      </c>
    </row>
    <row r="1335" spans="1:6" ht="20.25">
      <c r="A1335" s="53" t="s">
        <v>720</v>
      </c>
      <c r="B1335" s="54">
        <v>200</v>
      </c>
      <c r="C1335" s="55" t="s">
        <v>2091</v>
      </c>
      <c r="D1335" s="46">
        <v>1302000</v>
      </c>
      <c r="E1335" s="46">
        <v>184580.29</v>
      </c>
      <c r="F1335" s="47">
        <v>1117419.71</v>
      </c>
    </row>
    <row r="1336" spans="1:6" ht="12.75">
      <c r="A1336" s="53" t="s">
        <v>487</v>
      </c>
      <c r="B1336" s="54">
        <v>200</v>
      </c>
      <c r="C1336" s="55" t="s">
        <v>2092</v>
      </c>
      <c r="D1336" s="46">
        <v>1166300</v>
      </c>
      <c r="E1336" s="46">
        <v>202540.95</v>
      </c>
      <c r="F1336" s="47">
        <v>963759.05</v>
      </c>
    </row>
    <row r="1337" spans="1:6" ht="12.75">
      <c r="A1337" s="53" t="s">
        <v>489</v>
      </c>
      <c r="B1337" s="54">
        <v>200</v>
      </c>
      <c r="C1337" s="55" t="s">
        <v>2093</v>
      </c>
      <c r="D1337" s="46">
        <v>1166300</v>
      </c>
      <c r="E1337" s="46">
        <v>202540.95</v>
      </c>
      <c r="F1337" s="47">
        <v>963759.05</v>
      </c>
    </row>
    <row r="1338" spans="1:6" ht="12.75">
      <c r="A1338" s="53" t="s">
        <v>491</v>
      </c>
      <c r="B1338" s="54">
        <v>200</v>
      </c>
      <c r="C1338" s="55" t="s">
        <v>2094</v>
      </c>
      <c r="D1338" s="46">
        <v>73000</v>
      </c>
      <c r="E1338" s="46">
        <v>9072.07</v>
      </c>
      <c r="F1338" s="47">
        <v>63927.93</v>
      </c>
    </row>
    <row r="1339" spans="1:6" ht="12.75">
      <c r="A1339" s="53" t="s">
        <v>493</v>
      </c>
      <c r="B1339" s="54">
        <v>200</v>
      </c>
      <c r="C1339" s="55" t="s">
        <v>2095</v>
      </c>
      <c r="D1339" s="46">
        <v>1093300</v>
      </c>
      <c r="E1339" s="46">
        <v>193468.88</v>
      </c>
      <c r="F1339" s="47">
        <v>899831.12</v>
      </c>
    </row>
    <row r="1340" spans="1:6" ht="20.25">
      <c r="A1340" s="53" t="s">
        <v>767</v>
      </c>
      <c r="B1340" s="54">
        <v>200</v>
      </c>
      <c r="C1340" s="55" t="s">
        <v>2096</v>
      </c>
      <c r="D1340" s="46">
        <v>28913100</v>
      </c>
      <c r="E1340" s="46">
        <v>6650013</v>
      </c>
      <c r="F1340" s="47">
        <v>22263087</v>
      </c>
    </row>
    <row r="1341" spans="1:6" ht="12.75">
      <c r="A1341" s="53" t="s">
        <v>769</v>
      </c>
      <c r="B1341" s="54">
        <v>200</v>
      </c>
      <c r="C1341" s="55" t="s">
        <v>2097</v>
      </c>
      <c r="D1341" s="46">
        <v>28913100</v>
      </c>
      <c r="E1341" s="46">
        <v>6650013</v>
      </c>
      <c r="F1341" s="47">
        <v>22263087</v>
      </c>
    </row>
    <row r="1342" spans="1:6" ht="20.25">
      <c r="A1342" s="53" t="s">
        <v>860</v>
      </c>
      <c r="B1342" s="54">
        <v>200</v>
      </c>
      <c r="C1342" s="55" t="s">
        <v>2098</v>
      </c>
      <c r="D1342" s="46">
        <v>28913100</v>
      </c>
      <c r="E1342" s="46">
        <v>6650013</v>
      </c>
      <c r="F1342" s="47">
        <v>22263087</v>
      </c>
    </row>
    <row r="1343" spans="1:6" ht="12.75">
      <c r="A1343" s="53" t="s">
        <v>495</v>
      </c>
      <c r="B1343" s="54">
        <v>200</v>
      </c>
      <c r="C1343" s="55" t="s">
        <v>2099</v>
      </c>
      <c r="D1343" s="46">
        <v>700000</v>
      </c>
      <c r="E1343" s="46">
        <v>41899</v>
      </c>
      <c r="F1343" s="47">
        <v>658101</v>
      </c>
    </row>
    <row r="1344" spans="1:6" ht="12.75">
      <c r="A1344" s="53" t="s">
        <v>497</v>
      </c>
      <c r="B1344" s="54">
        <v>200</v>
      </c>
      <c r="C1344" s="55" t="s">
        <v>2100</v>
      </c>
      <c r="D1344" s="46">
        <v>700000</v>
      </c>
      <c r="E1344" s="46">
        <v>41899</v>
      </c>
      <c r="F1344" s="47">
        <v>658101</v>
      </c>
    </row>
    <row r="1345" spans="1:6" ht="12.75">
      <c r="A1345" s="53" t="s">
        <v>499</v>
      </c>
      <c r="B1345" s="54">
        <v>200</v>
      </c>
      <c r="C1345" s="55" t="s">
        <v>2101</v>
      </c>
      <c r="D1345" s="46">
        <v>700000</v>
      </c>
      <c r="E1345" s="46">
        <v>41899</v>
      </c>
      <c r="F1345" s="47">
        <v>658101</v>
      </c>
    </row>
    <row r="1346" spans="1:6" ht="12.75">
      <c r="A1346" s="53" t="s">
        <v>2102</v>
      </c>
      <c r="B1346" s="54">
        <v>200</v>
      </c>
      <c r="C1346" s="55" t="s">
        <v>2103</v>
      </c>
      <c r="D1346" s="46">
        <v>4850000</v>
      </c>
      <c r="E1346" s="46">
        <v>0</v>
      </c>
      <c r="F1346" s="47">
        <v>4850000</v>
      </c>
    </row>
    <row r="1347" spans="1:6" ht="20.25">
      <c r="A1347" s="53" t="s">
        <v>767</v>
      </c>
      <c r="B1347" s="54">
        <v>200</v>
      </c>
      <c r="C1347" s="55" t="s">
        <v>2104</v>
      </c>
      <c r="D1347" s="46">
        <v>4850000</v>
      </c>
      <c r="E1347" s="46">
        <v>0</v>
      </c>
      <c r="F1347" s="47">
        <v>4850000</v>
      </c>
    </row>
    <row r="1348" spans="1:6" ht="12.75">
      <c r="A1348" s="53" t="s">
        <v>769</v>
      </c>
      <c r="B1348" s="54">
        <v>200</v>
      </c>
      <c r="C1348" s="55" t="s">
        <v>2105</v>
      </c>
      <c r="D1348" s="46">
        <v>4850000</v>
      </c>
      <c r="E1348" s="46">
        <v>0</v>
      </c>
      <c r="F1348" s="47">
        <v>4850000</v>
      </c>
    </row>
    <row r="1349" spans="1:6" ht="12.75">
      <c r="A1349" s="53" t="s">
        <v>771</v>
      </c>
      <c r="B1349" s="54">
        <v>200</v>
      </c>
      <c r="C1349" s="55" t="s">
        <v>2106</v>
      </c>
      <c r="D1349" s="46">
        <v>4850000</v>
      </c>
      <c r="E1349" s="46">
        <v>0</v>
      </c>
      <c r="F1349" s="47">
        <v>4850000</v>
      </c>
    </row>
    <row r="1350" spans="1:6" ht="20.25">
      <c r="A1350" s="53" t="s">
        <v>2107</v>
      </c>
      <c r="B1350" s="54">
        <v>200</v>
      </c>
      <c r="C1350" s="55" t="s">
        <v>2108</v>
      </c>
      <c r="D1350" s="46">
        <v>9600000</v>
      </c>
      <c r="E1350" s="46">
        <v>0</v>
      </c>
      <c r="F1350" s="47">
        <v>9600000</v>
      </c>
    </row>
    <row r="1351" spans="1:6" ht="20.25">
      <c r="A1351" s="53" t="s">
        <v>767</v>
      </c>
      <c r="B1351" s="54">
        <v>200</v>
      </c>
      <c r="C1351" s="55" t="s">
        <v>2109</v>
      </c>
      <c r="D1351" s="46">
        <v>9600000</v>
      </c>
      <c r="E1351" s="46">
        <v>0</v>
      </c>
      <c r="F1351" s="47">
        <v>9600000</v>
      </c>
    </row>
    <row r="1352" spans="1:6" ht="12.75">
      <c r="A1352" s="53" t="s">
        <v>769</v>
      </c>
      <c r="B1352" s="54">
        <v>200</v>
      </c>
      <c r="C1352" s="55" t="s">
        <v>2110</v>
      </c>
      <c r="D1352" s="46">
        <v>9600000</v>
      </c>
      <c r="E1352" s="46">
        <v>0</v>
      </c>
      <c r="F1352" s="47">
        <v>9600000</v>
      </c>
    </row>
    <row r="1353" spans="1:6" ht="12.75">
      <c r="A1353" s="53" t="s">
        <v>771</v>
      </c>
      <c r="B1353" s="54">
        <v>200</v>
      </c>
      <c r="C1353" s="55" t="s">
        <v>2111</v>
      </c>
      <c r="D1353" s="46">
        <v>9600000</v>
      </c>
      <c r="E1353" s="46">
        <v>0</v>
      </c>
      <c r="F1353" s="47">
        <v>9600000</v>
      </c>
    </row>
    <row r="1354" spans="1:6" ht="20.25">
      <c r="A1354" s="53" t="s">
        <v>2112</v>
      </c>
      <c r="B1354" s="54">
        <v>200</v>
      </c>
      <c r="C1354" s="55" t="s">
        <v>2113</v>
      </c>
      <c r="D1354" s="46">
        <v>56401600</v>
      </c>
      <c r="E1354" s="46">
        <v>0</v>
      </c>
      <c r="F1354" s="47">
        <v>56401600</v>
      </c>
    </row>
    <row r="1355" spans="1:6" ht="12.75">
      <c r="A1355" s="53" t="s">
        <v>487</v>
      </c>
      <c r="B1355" s="54">
        <v>200</v>
      </c>
      <c r="C1355" s="55" t="s">
        <v>2114</v>
      </c>
      <c r="D1355" s="46">
        <v>56401600</v>
      </c>
      <c r="E1355" s="46">
        <v>0</v>
      </c>
      <c r="F1355" s="47">
        <v>56401600</v>
      </c>
    </row>
    <row r="1356" spans="1:6" ht="12.75">
      <c r="A1356" s="53" t="s">
        <v>489</v>
      </c>
      <c r="B1356" s="54">
        <v>200</v>
      </c>
      <c r="C1356" s="55" t="s">
        <v>2115</v>
      </c>
      <c r="D1356" s="46">
        <v>56401600</v>
      </c>
      <c r="E1356" s="46">
        <v>0</v>
      </c>
      <c r="F1356" s="47">
        <v>56401600</v>
      </c>
    </row>
    <row r="1357" spans="1:6" ht="20.25">
      <c r="A1357" s="53" t="s">
        <v>1644</v>
      </c>
      <c r="B1357" s="54">
        <v>200</v>
      </c>
      <c r="C1357" s="55" t="s">
        <v>2116</v>
      </c>
      <c r="D1357" s="46">
        <v>56401600</v>
      </c>
      <c r="E1357" s="46">
        <v>0</v>
      </c>
      <c r="F1357" s="47">
        <v>56401600</v>
      </c>
    </row>
    <row r="1358" spans="1:6" ht="20.25">
      <c r="A1358" s="53" t="s">
        <v>2260</v>
      </c>
      <c r="B1358" s="54">
        <v>200</v>
      </c>
      <c r="C1358" s="55" t="s">
        <v>2261</v>
      </c>
      <c r="D1358" s="46">
        <f>D1359</f>
        <v>223283000</v>
      </c>
      <c r="E1358" s="46">
        <f>E1359</f>
        <v>51355090</v>
      </c>
      <c r="F1358" s="46">
        <f>F1359</f>
        <v>171927910</v>
      </c>
    </row>
    <row r="1359" spans="1:6" ht="12.75">
      <c r="A1359" s="53" t="s">
        <v>711</v>
      </c>
      <c r="B1359" s="54">
        <v>200</v>
      </c>
      <c r="C1359" s="55" t="s">
        <v>2117</v>
      </c>
      <c r="D1359" s="46">
        <v>223283000</v>
      </c>
      <c r="E1359" s="46">
        <v>51355090</v>
      </c>
      <c r="F1359" s="47">
        <v>171927910</v>
      </c>
    </row>
    <row r="1360" spans="1:6" ht="20.25">
      <c r="A1360" s="53" t="s">
        <v>767</v>
      </c>
      <c r="B1360" s="54">
        <v>200</v>
      </c>
      <c r="C1360" s="55" t="s">
        <v>2118</v>
      </c>
      <c r="D1360" s="46">
        <v>223283000</v>
      </c>
      <c r="E1360" s="46">
        <v>51355090</v>
      </c>
      <c r="F1360" s="47">
        <v>171927910</v>
      </c>
    </row>
    <row r="1361" spans="1:6" ht="12.75">
      <c r="A1361" s="53" t="s">
        <v>769</v>
      </c>
      <c r="B1361" s="54">
        <v>200</v>
      </c>
      <c r="C1361" s="55" t="s">
        <v>2119</v>
      </c>
      <c r="D1361" s="46">
        <v>223283000</v>
      </c>
      <c r="E1361" s="46">
        <v>51355090</v>
      </c>
      <c r="F1361" s="47">
        <v>171927910</v>
      </c>
    </row>
    <row r="1362" spans="1:6" ht="20.25">
      <c r="A1362" s="53" t="s">
        <v>860</v>
      </c>
      <c r="B1362" s="54">
        <v>200</v>
      </c>
      <c r="C1362" s="55" t="s">
        <v>2120</v>
      </c>
      <c r="D1362" s="46">
        <v>223283000</v>
      </c>
      <c r="E1362" s="46">
        <v>51355090</v>
      </c>
      <c r="F1362" s="47">
        <v>171927910</v>
      </c>
    </row>
    <row r="1363" spans="1:6" ht="12.75">
      <c r="A1363" s="53" t="s">
        <v>463</v>
      </c>
      <c r="B1363" s="54">
        <v>200</v>
      </c>
      <c r="C1363" s="55" t="s">
        <v>2121</v>
      </c>
      <c r="D1363" s="46">
        <v>250000</v>
      </c>
      <c r="E1363" s="46">
        <v>0</v>
      </c>
      <c r="F1363" s="47">
        <v>250000</v>
      </c>
    </row>
    <row r="1364" spans="1:6" ht="20.25">
      <c r="A1364" s="53" t="s">
        <v>2045</v>
      </c>
      <c r="B1364" s="54">
        <v>200</v>
      </c>
      <c r="C1364" s="55" t="s">
        <v>2122</v>
      </c>
      <c r="D1364" s="46">
        <v>250000</v>
      </c>
      <c r="E1364" s="46">
        <v>0</v>
      </c>
      <c r="F1364" s="47">
        <v>250000</v>
      </c>
    </row>
    <row r="1365" spans="1:6" ht="20.25">
      <c r="A1365" s="53" t="s">
        <v>767</v>
      </c>
      <c r="B1365" s="54">
        <v>200</v>
      </c>
      <c r="C1365" s="55" t="s">
        <v>2123</v>
      </c>
      <c r="D1365" s="46">
        <v>250000</v>
      </c>
      <c r="E1365" s="46">
        <v>0</v>
      </c>
      <c r="F1365" s="47">
        <v>250000</v>
      </c>
    </row>
    <row r="1366" spans="1:6" ht="12.75">
      <c r="A1366" s="53" t="s">
        <v>769</v>
      </c>
      <c r="B1366" s="54">
        <v>200</v>
      </c>
      <c r="C1366" s="55" t="s">
        <v>2124</v>
      </c>
      <c r="D1366" s="46">
        <v>250000</v>
      </c>
      <c r="E1366" s="46">
        <v>0</v>
      </c>
      <c r="F1366" s="47">
        <v>250000</v>
      </c>
    </row>
    <row r="1367" spans="1:6" ht="12.75">
      <c r="A1367" s="53" t="s">
        <v>771</v>
      </c>
      <c r="B1367" s="54">
        <v>200</v>
      </c>
      <c r="C1367" s="55" t="s">
        <v>2125</v>
      </c>
      <c r="D1367" s="46">
        <v>250000</v>
      </c>
      <c r="E1367" s="46">
        <v>0</v>
      </c>
      <c r="F1367" s="47">
        <v>250000</v>
      </c>
    </row>
    <row r="1368" spans="1:6" ht="12.75">
      <c r="A1368" s="53" t="s">
        <v>2126</v>
      </c>
      <c r="B1368" s="54">
        <v>200</v>
      </c>
      <c r="C1368" s="55" t="s">
        <v>2127</v>
      </c>
      <c r="D1368" s="46">
        <v>26284000</v>
      </c>
      <c r="E1368" s="46">
        <v>6150535.89</v>
      </c>
      <c r="F1368" s="47">
        <v>20133464.11</v>
      </c>
    </row>
    <row r="1369" spans="1:6" ht="12.75">
      <c r="A1369" s="53" t="s">
        <v>2128</v>
      </c>
      <c r="B1369" s="54">
        <v>200</v>
      </c>
      <c r="C1369" s="55" t="s">
        <v>2129</v>
      </c>
      <c r="D1369" s="46">
        <v>26284000</v>
      </c>
      <c r="E1369" s="46">
        <v>6150535.89</v>
      </c>
      <c r="F1369" s="47">
        <v>20133464.11</v>
      </c>
    </row>
    <row r="1370" spans="1:6" ht="12.75">
      <c r="A1370" s="53" t="s">
        <v>587</v>
      </c>
      <c r="B1370" s="54">
        <v>200</v>
      </c>
      <c r="C1370" s="55" t="s">
        <v>2130</v>
      </c>
      <c r="D1370" s="46">
        <v>26284000</v>
      </c>
      <c r="E1370" s="46">
        <v>6150535.89</v>
      </c>
      <c r="F1370" s="47">
        <v>20133464.11</v>
      </c>
    </row>
    <row r="1371" spans="1:6" ht="12.75">
      <c r="A1371" s="53" t="s">
        <v>868</v>
      </c>
      <c r="B1371" s="54">
        <v>200</v>
      </c>
      <c r="C1371" s="55" t="s">
        <v>2131</v>
      </c>
      <c r="D1371" s="46">
        <v>26284000</v>
      </c>
      <c r="E1371" s="46">
        <v>6150535.89</v>
      </c>
      <c r="F1371" s="47">
        <v>20133464.11</v>
      </c>
    </row>
    <row r="1372" spans="1:6" ht="20.25">
      <c r="A1372" s="53" t="s">
        <v>2132</v>
      </c>
      <c r="B1372" s="54">
        <v>200</v>
      </c>
      <c r="C1372" s="55" t="s">
        <v>2133</v>
      </c>
      <c r="D1372" s="46">
        <v>26284000</v>
      </c>
      <c r="E1372" s="46">
        <v>6150535.89</v>
      </c>
      <c r="F1372" s="47">
        <v>20133464.11</v>
      </c>
    </row>
    <row r="1373" spans="1:6" ht="20.25">
      <c r="A1373" s="53" t="s">
        <v>2134</v>
      </c>
      <c r="B1373" s="54">
        <v>200</v>
      </c>
      <c r="C1373" s="55" t="s">
        <v>2135</v>
      </c>
      <c r="D1373" s="46">
        <v>26284000</v>
      </c>
      <c r="E1373" s="46">
        <v>6150535.89</v>
      </c>
      <c r="F1373" s="47">
        <v>20133464.11</v>
      </c>
    </row>
    <row r="1374" spans="1:6" ht="12.75">
      <c r="A1374" s="53" t="s">
        <v>2136</v>
      </c>
      <c r="B1374" s="54">
        <v>200</v>
      </c>
      <c r="C1374" s="55" t="s">
        <v>2137</v>
      </c>
      <c r="D1374" s="46">
        <v>26284000</v>
      </c>
      <c r="E1374" s="46">
        <v>6150535.89</v>
      </c>
      <c r="F1374" s="47">
        <v>20133464.11</v>
      </c>
    </row>
    <row r="1375" spans="1:6" ht="12.75">
      <c r="A1375" s="53" t="s">
        <v>2138</v>
      </c>
      <c r="B1375" s="54">
        <v>200</v>
      </c>
      <c r="C1375" s="55" t="s">
        <v>2139</v>
      </c>
      <c r="D1375" s="46">
        <v>26284000</v>
      </c>
      <c r="E1375" s="46">
        <v>6150535.89</v>
      </c>
      <c r="F1375" s="47">
        <v>20133464.11</v>
      </c>
    </row>
    <row r="1376" spans="1:6" ht="12.75">
      <c r="A1376" s="53" t="s">
        <v>2140</v>
      </c>
      <c r="B1376" s="54">
        <v>450</v>
      </c>
      <c r="C1376" s="55" t="s">
        <v>35</v>
      </c>
      <c r="D1376" s="46">
        <v>-550415200</v>
      </c>
      <c r="E1376" s="46">
        <v>110702892.44</v>
      </c>
      <c r="F1376" s="60" t="s">
        <v>35</v>
      </c>
    </row>
    <row r="1377" spans="1:6" ht="12.75">
      <c r="A1377" s="61"/>
      <c r="B1377" s="62"/>
      <c r="C1377" s="62"/>
      <c r="D1377" s="63"/>
      <c r="E1377" s="63"/>
      <c r="F1377" s="63"/>
    </row>
  </sheetData>
  <sheetProtection/>
  <mergeCells count="2">
    <mergeCell ref="D1:F1"/>
    <mergeCell ref="A2:F2"/>
  </mergeCells>
  <printOptions/>
  <pageMargins left="1.1811023622047245" right="0.3937007874015748" top="0.7874015748031497" bottom="0.7874015748031497" header="0.3937007874015748" footer="0.3937007874015748"/>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A2" sqref="A2:F2"/>
    </sheetView>
  </sheetViews>
  <sheetFormatPr defaultColWidth="9.140625" defaultRowHeight="12.75"/>
  <cols>
    <col min="1" max="1" width="71.421875" style="0" customWidth="1"/>
    <col min="2" max="2" width="6.00390625" style="0" customWidth="1"/>
    <col min="3" max="3" width="20.140625" style="0" customWidth="1"/>
    <col min="4" max="5" width="14.140625" style="0" customWidth="1"/>
    <col min="6" max="6" width="13.57421875" style="0" customWidth="1"/>
  </cols>
  <sheetData>
    <row r="1" spans="1:6" ht="12.75">
      <c r="A1" s="18"/>
      <c r="B1" s="18"/>
      <c r="C1" s="18"/>
      <c r="D1" s="73" t="s">
        <v>2141</v>
      </c>
      <c r="E1" s="74"/>
      <c r="F1" s="74"/>
    </row>
    <row r="2" spans="1:6" ht="15" customHeight="1">
      <c r="A2" s="66" t="s">
        <v>2142</v>
      </c>
      <c r="B2" s="74"/>
      <c r="C2" s="74"/>
      <c r="D2" s="74"/>
      <c r="E2" s="74"/>
      <c r="F2" s="74"/>
    </row>
    <row r="3" spans="1:6" ht="12.75">
      <c r="A3" s="8"/>
      <c r="B3" s="18"/>
      <c r="C3" s="18"/>
      <c r="D3" s="18"/>
      <c r="E3" s="18"/>
      <c r="F3" s="18"/>
    </row>
    <row r="4" spans="1:6" ht="67.5" customHeight="1">
      <c r="A4" s="9" t="s">
        <v>22</v>
      </c>
      <c r="B4" s="9" t="s">
        <v>23</v>
      </c>
      <c r="C4" s="9" t="s">
        <v>2143</v>
      </c>
      <c r="D4" s="9" t="s">
        <v>25</v>
      </c>
      <c r="E4" s="9" t="s">
        <v>26</v>
      </c>
      <c r="F4" s="9" t="s">
        <v>27</v>
      </c>
    </row>
    <row r="5" spans="1:6" ht="12.75">
      <c r="A5" s="9" t="s">
        <v>28</v>
      </c>
      <c r="B5" s="10" t="s">
        <v>29</v>
      </c>
      <c r="C5" s="10" t="s">
        <v>30</v>
      </c>
      <c r="D5" s="10" t="s">
        <v>31</v>
      </c>
      <c r="E5" s="10" t="s">
        <v>32</v>
      </c>
      <c r="F5" s="10" t="s">
        <v>33</v>
      </c>
    </row>
    <row r="6" spans="1:6" ht="12.75">
      <c r="A6" s="19" t="s">
        <v>2144</v>
      </c>
      <c r="B6" s="20">
        <v>500</v>
      </c>
      <c r="C6" s="21" t="s">
        <v>35</v>
      </c>
      <c r="D6" s="22">
        <v>550415200</v>
      </c>
      <c r="E6" s="22">
        <v>-110702892.44</v>
      </c>
      <c r="F6" s="23">
        <v>661118092.44</v>
      </c>
    </row>
    <row r="7" spans="1:6" ht="12.75">
      <c r="A7" s="24" t="s">
        <v>36</v>
      </c>
      <c r="B7" s="25"/>
      <c r="C7" s="26"/>
      <c r="D7" s="27"/>
      <c r="E7" s="27"/>
      <c r="F7" s="28"/>
    </row>
    <row r="8" spans="1:6" ht="12.75">
      <c r="A8" s="19" t="s">
        <v>2145</v>
      </c>
      <c r="B8" s="20">
        <v>520</v>
      </c>
      <c r="C8" s="21" t="s">
        <v>35</v>
      </c>
      <c r="D8" s="22">
        <v>75000000</v>
      </c>
      <c r="E8" s="22">
        <v>0</v>
      </c>
      <c r="F8" s="23">
        <v>75000000</v>
      </c>
    </row>
    <row r="9" spans="1:6" ht="12.75">
      <c r="A9" s="11" t="s">
        <v>2146</v>
      </c>
      <c r="B9" s="13"/>
      <c r="C9" s="12"/>
      <c r="D9" s="14"/>
      <c r="E9" s="14"/>
      <c r="F9" s="15"/>
    </row>
    <row r="10" spans="1:6" ht="12.75">
      <c r="A10" s="19" t="s">
        <v>2147</v>
      </c>
      <c r="B10" s="20">
        <v>520</v>
      </c>
      <c r="C10" s="21" t="s">
        <v>2148</v>
      </c>
      <c r="D10" s="22">
        <v>75000000</v>
      </c>
      <c r="E10" s="22">
        <v>0</v>
      </c>
      <c r="F10" s="23">
        <v>75000000</v>
      </c>
    </row>
    <row r="11" spans="1:6" ht="12.75">
      <c r="A11" s="19" t="s">
        <v>2149</v>
      </c>
      <c r="B11" s="20">
        <v>520</v>
      </c>
      <c r="C11" s="21" t="s">
        <v>2150</v>
      </c>
      <c r="D11" s="22">
        <v>75000000</v>
      </c>
      <c r="E11" s="22">
        <v>0</v>
      </c>
      <c r="F11" s="23">
        <v>75000000</v>
      </c>
    </row>
    <row r="12" spans="1:6" ht="20.25">
      <c r="A12" s="19" t="s">
        <v>2151</v>
      </c>
      <c r="B12" s="20">
        <v>520</v>
      </c>
      <c r="C12" s="21" t="s">
        <v>2152</v>
      </c>
      <c r="D12" s="22">
        <v>75000000</v>
      </c>
      <c r="E12" s="22">
        <v>0</v>
      </c>
      <c r="F12" s="23">
        <v>75000000</v>
      </c>
    </row>
    <row r="13" spans="1:6" ht="12.75">
      <c r="A13" s="19" t="s">
        <v>2153</v>
      </c>
      <c r="B13" s="20">
        <v>620</v>
      </c>
      <c r="C13" s="21" t="s">
        <v>35</v>
      </c>
      <c r="D13" s="22">
        <v>0</v>
      </c>
      <c r="E13" s="22">
        <v>0</v>
      </c>
      <c r="F13" s="23">
        <v>0</v>
      </c>
    </row>
    <row r="14" spans="1:6" ht="12.75">
      <c r="A14" s="11" t="s">
        <v>2146</v>
      </c>
      <c r="B14" s="13"/>
      <c r="C14" s="12"/>
      <c r="D14" s="14"/>
      <c r="E14" s="14"/>
      <c r="F14" s="15"/>
    </row>
    <row r="15" spans="1:6" ht="12.75">
      <c r="A15" s="19" t="s">
        <v>2154</v>
      </c>
      <c r="B15" s="20">
        <v>700</v>
      </c>
      <c r="C15" s="21" t="s">
        <v>2155</v>
      </c>
      <c r="D15" s="22">
        <v>475415200</v>
      </c>
      <c r="E15" s="22">
        <v>-110702892.44</v>
      </c>
      <c r="F15" s="23">
        <v>586118092.44</v>
      </c>
    </row>
    <row r="16" spans="1:6" ht="12.75">
      <c r="A16" s="19" t="s">
        <v>2154</v>
      </c>
      <c r="B16" s="20">
        <v>700</v>
      </c>
      <c r="C16" s="21" t="s">
        <v>2156</v>
      </c>
      <c r="D16" s="22">
        <v>475415200</v>
      </c>
      <c r="E16" s="22">
        <v>-110702892.44</v>
      </c>
      <c r="F16" s="23">
        <v>586118092.44</v>
      </c>
    </row>
    <row r="17" spans="1:6" ht="12.75">
      <c r="A17" s="19" t="s">
        <v>2157</v>
      </c>
      <c r="B17" s="20">
        <v>710</v>
      </c>
      <c r="C17" s="21" t="s">
        <v>2158</v>
      </c>
      <c r="D17" s="22">
        <v>-5243316100</v>
      </c>
      <c r="E17" s="22">
        <v>-1327589020.83</v>
      </c>
      <c r="F17" s="29" t="s">
        <v>35</v>
      </c>
    </row>
    <row r="18" spans="1:6" ht="12.75">
      <c r="A18" s="19" t="s">
        <v>2159</v>
      </c>
      <c r="B18" s="20">
        <v>710</v>
      </c>
      <c r="C18" s="21" t="s">
        <v>2160</v>
      </c>
      <c r="D18" s="22">
        <v>-5243316100</v>
      </c>
      <c r="E18" s="22">
        <v>-1327589020.83</v>
      </c>
      <c r="F18" s="29" t="s">
        <v>35</v>
      </c>
    </row>
    <row r="19" spans="1:6" ht="12.75">
      <c r="A19" s="19" t="s">
        <v>2161</v>
      </c>
      <c r="B19" s="20">
        <v>710</v>
      </c>
      <c r="C19" s="21" t="s">
        <v>2162</v>
      </c>
      <c r="D19" s="22">
        <v>-5243316100</v>
      </c>
      <c r="E19" s="22">
        <v>-1327589020.83</v>
      </c>
      <c r="F19" s="29" t="s">
        <v>35</v>
      </c>
    </row>
    <row r="20" spans="1:6" ht="12.75">
      <c r="A20" s="19" t="s">
        <v>2163</v>
      </c>
      <c r="B20" s="20">
        <v>710</v>
      </c>
      <c r="C20" s="21" t="s">
        <v>2164</v>
      </c>
      <c r="D20" s="22">
        <v>-5243316100</v>
      </c>
      <c r="E20" s="22">
        <v>-1327589020.83</v>
      </c>
      <c r="F20" s="29" t="s">
        <v>35</v>
      </c>
    </row>
    <row r="21" spans="1:6" ht="12.75">
      <c r="A21" s="19" t="s">
        <v>2165</v>
      </c>
      <c r="B21" s="20">
        <v>720</v>
      </c>
      <c r="C21" s="21" t="s">
        <v>2166</v>
      </c>
      <c r="D21" s="22">
        <v>6720185149.56</v>
      </c>
      <c r="E21" s="22">
        <v>1216886128.39</v>
      </c>
      <c r="F21" s="29" t="s">
        <v>35</v>
      </c>
    </row>
    <row r="22" spans="1:6" ht="12.75">
      <c r="A22" s="19" t="s">
        <v>2167</v>
      </c>
      <c r="B22" s="20">
        <v>720</v>
      </c>
      <c r="C22" s="21" t="s">
        <v>2168</v>
      </c>
      <c r="D22" s="22">
        <v>6720185149.56</v>
      </c>
      <c r="E22" s="22">
        <v>1216886128.39</v>
      </c>
      <c r="F22" s="29" t="s">
        <v>35</v>
      </c>
    </row>
    <row r="23" spans="1:6" ht="12.75">
      <c r="A23" s="19" t="s">
        <v>2169</v>
      </c>
      <c r="B23" s="20">
        <v>720</v>
      </c>
      <c r="C23" s="21" t="s">
        <v>2170</v>
      </c>
      <c r="D23" s="22">
        <v>6720185149.56</v>
      </c>
      <c r="E23" s="22">
        <v>1216886128.39</v>
      </c>
      <c r="F23" s="29" t="s">
        <v>35</v>
      </c>
    </row>
    <row r="24" spans="1:6" ht="12.75">
      <c r="A24" s="19" t="s">
        <v>2171</v>
      </c>
      <c r="B24" s="20">
        <v>720</v>
      </c>
      <c r="C24" s="21" t="s">
        <v>2172</v>
      </c>
      <c r="D24" s="22">
        <v>6720185149.56</v>
      </c>
      <c r="E24" s="22">
        <v>1216886128.39</v>
      </c>
      <c r="F24" s="29" t="s">
        <v>35</v>
      </c>
    </row>
    <row r="25" spans="1:6" ht="12.75">
      <c r="A25" s="19"/>
      <c r="B25" s="20">
        <v>710</v>
      </c>
      <c r="C25" s="21" t="s">
        <v>2173</v>
      </c>
      <c r="D25" s="22">
        <v>0</v>
      </c>
      <c r="E25" s="22">
        <v>0</v>
      </c>
      <c r="F25" s="29" t="s">
        <v>35</v>
      </c>
    </row>
    <row r="26" spans="1:6" ht="12.75">
      <c r="A26" s="19"/>
      <c r="B26" s="20">
        <v>720</v>
      </c>
      <c r="C26" s="21" t="s">
        <v>2174</v>
      </c>
      <c r="D26" s="22">
        <v>0</v>
      </c>
      <c r="E26" s="22">
        <v>0</v>
      </c>
      <c r="F26" s="29" t="s">
        <v>35</v>
      </c>
    </row>
    <row r="27" spans="1:6" ht="12.75">
      <c r="A27" s="1"/>
      <c r="B27" s="16"/>
      <c r="C27" s="16"/>
      <c r="D27" s="17"/>
      <c r="E27" s="17"/>
      <c r="F27" s="17"/>
    </row>
    <row r="28" spans="1:6" ht="12.75">
      <c r="A28" s="30"/>
      <c r="B28" s="1"/>
      <c r="C28" s="1"/>
      <c r="D28" s="1"/>
      <c r="E28" s="1"/>
      <c r="F28" s="1"/>
    </row>
  </sheetData>
  <sheetProtection/>
  <mergeCells count="2">
    <mergeCell ref="D1:F1"/>
    <mergeCell ref="A2:F2"/>
  </mergeCells>
  <printOptions/>
  <pageMargins left="1.1811023622047245" right="0.3937007874015748" top="0.7874015748031497" bottom="0.7874015748031497" header="0.3937007874015748" footer="0.3937007874015748"/>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Татьяна</cp:lastModifiedBy>
  <cp:lastPrinted>2019-08-20T12:51:16Z</cp:lastPrinted>
  <dcterms:modified xsi:type="dcterms:W3CDTF">2020-05-27T11:27:11Z</dcterms:modified>
  <cp:category/>
  <cp:version/>
  <cp:contentType/>
  <cp:contentStatus/>
</cp:coreProperties>
</file>