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<sst xmlns="http://schemas.openxmlformats.org/spreadsheetml/2006/main" count="168" uniqueCount="125">
  <si>
    <t>человек</t>
  </si>
  <si>
    <t>рублей</t>
  </si>
  <si>
    <t>Величина прожиточного минимума</t>
  </si>
  <si>
    <t>млн. руб.</t>
  </si>
  <si>
    <t>Уровень безработицы</t>
  </si>
  <si>
    <t>Доходы и уровень жизни</t>
  </si>
  <si>
    <t>Потребительский рынок</t>
  </si>
  <si>
    <t>Транспорт и связь</t>
  </si>
  <si>
    <t>единиц</t>
  </si>
  <si>
    <t>Инвестиции и жилищное строительство</t>
  </si>
  <si>
    <t>Инвестиции в основной капитал за счет всех источников финансирования</t>
  </si>
  <si>
    <t>Ввод жилья</t>
  </si>
  <si>
    <t>тыс. кв. м</t>
  </si>
  <si>
    <t>Жилищно-коммунальное хозяйство</t>
  </si>
  <si>
    <t>кол-во</t>
  </si>
  <si>
    <t>Состояние окружающей среды</t>
  </si>
  <si>
    <t>Объем вредных веществ, выбрасываемых в атмосферный воздух от стационарных источников</t>
  </si>
  <si>
    <t>Образование</t>
  </si>
  <si>
    <t>Качество знаний учащихся</t>
  </si>
  <si>
    <t>Здравоохранение</t>
  </si>
  <si>
    <t>Обеспеченность населения:</t>
  </si>
  <si>
    <t>- больничными койками;</t>
  </si>
  <si>
    <t>2</t>
  </si>
  <si>
    <t>3</t>
  </si>
  <si>
    <t>- врачами;</t>
  </si>
  <si>
    <t>4</t>
  </si>
  <si>
    <t>- средним медицинским персоналом;</t>
  </si>
  <si>
    <t>Физическая культура и спорт</t>
  </si>
  <si>
    <t>1</t>
  </si>
  <si>
    <t>Удельный вес населения, систематически занимающихся физической культурой и спортом</t>
  </si>
  <si>
    <t>Обеспеченность населения спортивными сооружениями:</t>
  </si>
  <si>
    <t>- спортивными залами;</t>
  </si>
  <si>
    <t>тыс. кв. м на 10 тыс. населения</t>
  </si>
  <si>
    <t>- плоскостными сооружениями;</t>
  </si>
  <si>
    <t>- плавательными бассейнами.</t>
  </si>
  <si>
    <t>кв. м зеркала воды на 10 тыс. населения</t>
  </si>
  <si>
    <t>Культура</t>
  </si>
  <si>
    <t>Уровень обеспеченности населения:</t>
  </si>
  <si>
    <t>единиц на 10 тыс. населения</t>
  </si>
  <si>
    <t>мест на 10 тыс. населения</t>
  </si>
  <si>
    <t>Безопасность среды проживания</t>
  </si>
  <si>
    <t>Количество зарегистрированных преступлений</t>
  </si>
  <si>
    <t>коек на 10 тыс. населения</t>
  </si>
  <si>
    <t>человек на 10 тыс. населения</t>
  </si>
  <si>
    <t>№ п/п</t>
  </si>
  <si>
    <t>Наименование показателя</t>
  </si>
  <si>
    <t>Промышленное производство</t>
  </si>
  <si>
    <t>Объем отгруженной продукции по всем видам экономической деятельности</t>
  </si>
  <si>
    <t>Объем отгруженной продукции предприятиями обрабатывающих производств</t>
  </si>
  <si>
    <t xml:space="preserve">Оборот розничной торговли </t>
  </si>
  <si>
    <t>Индекс потребительских цен и тарифов на товары и услуги населению</t>
  </si>
  <si>
    <t>Среднемесячная заработная плата в промышленности</t>
  </si>
  <si>
    <t>Инвестиции в развитие промышленного производства</t>
  </si>
  <si>
    <t xml:space="preserve">Удельный вес обучающихся во вторую смену </t>
  </si>
  <si>
    <t>млн. куб.м</t>
  </si>
  <si>
    <t>Сельское хозяйство</t>
  </si>
  <si>
    <t>Объем реализованной сельхозпродукции</t>
  </si>
  <si>
    <t>тонн</t>
  </si>
  <si>
    <t>Удой на 1 фуражную корову</t>
  </si>
  <si>
    <t>тыс.т</t>
  </si>
  <si>
    <t>Среднемесячная заработная плата в сельском хозяйстве</t>
  </si>
  <si>
    <t>семей</t>
  </si>
  <si>
    <t>посещений на 10 тыс. населения</t>
  </si>
  <si>
    <t>1 квартал 2014г.</t>
  </si>
  <si>
    <t>Количество посещений культурно-досуговых мероприятий, проводимых муниципальными организациями культуры</t>
  </si>
  <si>
    <t>Объем отгруженной промышленной продукции инновационного характера</t>
  </si>
  <si>
    <t>тыс. единиц</t>
  </si>
  <si>
    <t xml:space="preserve"> - амбулаторно-поликлиническими учреждениями </t>
  </si>
  <si>
    <t>Производство молока</t>
  </si>
  <si>
    <t xml:space="preserve">Объем платных бытовых услуг населению 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</si>
  <si>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 (Доступность дошкольного образования)</t>
  </si>
  <si>
    <t>Доля населения, прошедшего диспансеризацию</t>
  </si>
  <si>
    <t>%</t>
  </si>
  <si>
    <t>Товарооборот предприятий общественного питания</t>
  </si>
  <si>
    <t>Увеличение охвата дошкольным образованием детей в возрасте от 1,5 до 3 лет (доступность дошкольного образования)</t>
  </si>
  <si>
    <t>млн.руб.</t>
  </si>
  <si>
    <t>Смертность от ДТП</t>
  </si>
  <si>
    <t>случаев от ДТП на 100 тыс.населения</t>
  </si>
  <si>
    <t xml:space="preserve">  - клубными учреждениями</t>
  </si>
  <si>
    <t xml:space="preserve">  - общедоступными библиотеками</t>
  </si>
  <si>
    <t xml:space="preserve">Численность постоянного населения  на начало года </t>
  </si>
  <si>
    <t>Доля транспортных средств, соответствующих стандарту, от количества транспортных средств, работающих на муниципальных маршрутах</t>
  </si>
  <si>
    <t>Средний размер страховой пенсии</t>
  </si>
  <si>
    <t xml:space="preserve">Объем сброса загрязненных сточных вод </t>
  </si>
  <si>
    <t>Число семей, получивших субсидию по оплате ЖКУ</t>
  </si>
  <si>
    <t>Выплачено субсидий  по оплате жилищно-коммунальных услуг</t>
  </si>
  <si>
    <t>тыс. руб.</t>
  </si>
  <si>
    <t xml:space="preserve">Доступность объектов социальной, транспортной и инженерной инфраструктур для инвалидов и маломобильных групп населения </t>
  </si>
  <si>
    <t>млрд. руб.</t>
  </si>
  <si>
    <t>-</t>
  </si>
  <si>
    <t>Производство мяса скота и птицы</t>
  </si>
  <si>
    <t>Соблюдение расписания на автобусных маршрутах</t>
  </si>
  <si>
    <t>Доля ликвидации долгостроев, самовольного строительства</t>
  </si>
  <si>
    <t>Количество семей, нуждающихся в улучшении жилищных условий.</t>
  </si>
  <si>
    <t>Доля существующих контейнерных площадок, соответствующих стандарту РСО</t>
  </si>
  <si>
    <t>Доля учителей и директоров школ, повысивших уровень квалификации</t>
  </si>
  <si>
    <t>Доля спортивных площадок, управляемых в соответствии со стандартом их использования</t>
  </si>
  <si>
    <t>рейтинг-50</t>
  </si>
  <si>
    <t>отчет ЦЗН</t>
  </si>
  <si>
    <t>8628 (всего мест)/12,3</t>
  </si>
  <si>
    <t>справка по ДТП за 6 мес.19</t>
  </si>
  <si>
    <t>отчет ОМВД</t>
  </si>
  <si>
    <t>отчет ПФ</t>
  </si>
  <si>
    <t xml:space="preserve">консультант </t>
  </si>
  <si>
    <t>Доля отремонтированных подъездов МКД к запланированному</t>
  </si>
  <si>
    <t>голов</t>
  </si>
  <si>
    <t>кг</t>
  </si>
  <si>
    <t>социально-экономического развития 
городского округа Ступино Московской области</t>
  </si>
  <si>
    <t>Единица измерения</t>
  </si>
  <si>
    <t>9 месяцев
2018 г.</t>
  </si>
  <si>
    <t>9 месяцев
2019 г.</t>
  </si>
  <si>
    <t>9 мес. 2019г./
9 мес. 2018г., %</t>
  </si>
  <si>
    <t>за 9 месяцев  2019 года</t>
  </si>
  <si>
    <t>151/520</t>
  </si>
  <si>
    <t>рублей/на душу населения</t>
  </si>
  <si>
    <t>Поголовье КРС на 01.10.2019г.</t>
  </si>
  <si>
    <t>Производство зерна</t>
  </si>
  <si>
    <t>тыс. тонн</t>
  </si>
  <si>
    <t>Производство картофеля</t>
  </si>
  <si>
    <t>Производство овощей</t>
  </si>
  <si>
    <t>Соотношение средней стоимости минимального набора продуктов питания, входящих в потребительскую корзину в г. Ступино, к среднеобластному значению (август)</t>
  </si>
  <si>
    <t>Среднемесячная заработная плата по крупным и средним организациям (за январь-август)</t>
  </si>
  <si>
    <t xml:space="preserve">Число зарегистрированных дорожно-транспортных происшествий </t>
  </si>
  <si>
    <t xml:space="preserve">Число подростков, состоящих на учете в Комиссии по делам несовершеннолетних </t>
  </si>
  <si>
    <t>ИТОГИ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</si>
</sst>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"/>
  </numFmts>
  <fonts count="47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192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.00390625" style="0" customWidth="1"/>
    <col min="2" max="2" width="34.00390625" style="0" customWidth="1"/>
    <col min="3" max="3" width="11.7109375" style="0" customWidth="1"/>
    <col min="4" max="4" width="12.57421875" style="0" hidden="1" customWidth="1"/>
    <col min="5" max="5" width="11.00390625" style="18" customWidth="1"/>
    <col min="6" max="6" width="11.8515625" style="0" customWidth="1"/>
    <col min="7" max="7" width="13.140625" style="0" customWidth="1"/>
    <col min="8" max="8" width="31.28125" style="0" hidden="1" customWidth="1"/>
  </cols>
  <sheetData>
    <row r="1" spans="1:7" s="1" customFormat="1" ht="13.5">
      <c r="A1" s="38" t="s">
        <v>124</v>
      </c>
      <c r="B1" s="38"/>
      <c r="C1" s="38"/>
      <c r="D1" s="38"/>
      <c r="E1" s="38"/>
      <c r="F1" s="38"/>
      <c r="G1" s="38"/>
    </row>
    <row r="2" spans="1:7" s="1" customFormat="1" ht="30" customHeight="1">
      <c r="A2" s="39" t="s">
        <v>107</v>
      </c>
      <c r="B2" s="39"/>
      <c r="C2" s="39"/>
      <c r="D2" s="39"/>
      <c r="E2" s="39"/>
      <c r="F2" s="39"/>
      <c r="G2" s="39"/>
    </row>
    <row r="3" spans="1:7" s="1" customFormat="1" ht="18" customHeight="1">
      <c r="A3" s="38" t="s">
        <v>112</v>
      </c>
      <c r="B3" s="38"/>
      <c r="C3" s="38"/>
      <c r="D3" s="38"/>
      <c r="E3" s="38"/>
      <c r="F3" s="38"/>
      <c r="G3" s="38"/>
    </row>
    <row r="4" s="1" customFormat="1" ht="13.5">
      <c r="E4" s="19"/>
    </row>
    <row r="5" spans="1:7" s="7" customFormat="1" ht="64.5" customHeight="1">
      <c r="A5" s="2" t="s">
        <v>44</v>
      </c>
      <c r="B5" s="2" t="s">
        <v>45</v>
      </c>
      <c r="C5" s="2" t="s">
        <v>108</v>
      </c>
      <c r="D5" s="2" t="s">
        <v>63</v>
      </c>
      <c r="E5" s="16" t="s">
        <v>109</v>
      </c>
      <c r="F5" s="16" t="s">
        <v>110</v>
      </c>
      <c r="G5" s="16" t="s">
        <v>111</v>
      </c>
    </row>
    <row r="6" spans="1:7" s="1" customFormat="1" ht="21.75" customHeight="1">
      <c r="A6" s="30"/>
      <c r="B6" s="14" t="s">
        <v>5</v>
      </c>
      <c r="C6" s="30"/>
      <c r="D6" s="30"/>
      <c r="E6" s="30"/>
      <c r="F6" s="30"/>
      <c r="G6" s="30"/>
    </row>
    <row r="7" spans="1:7" s="3" customFormat="1" ht="32.25" customHeight="1">
      <c r="A7" s="4">
        <v>1</v>
      </c>
      <c r="B7" s="11" t="s">
        <v>80</v>
      </c>
      <c r="C7" s="4" t="s">
        <v>0</v>
      </c>
      <c r="D7" s="23">
        <v>119190</v>
      </c>
      <c r="E7" s="23">
        <v>121135</v>
      </c>
      <c r="F7" s="23">
        <v>120937</v>
      </c>
      <c r="G7" s="6">
        <f>F7/E7*100</f>
        <v>99.83654600239402</v>
      </c>
    </row>
    <row r="8" spans="1:7" s="3" customFormat="1" ht="49.5" customHeight="1">
      <c r="A8" s="4">
        <v>2</v>
      </c>
      <c r="B8" s="11" t="s">
        <v>121</v>
      </c>
      <c r="C8" s="4" t="s">
        <v>1</v>
      </c>
      <c r="D8" s="8">
        <v>42909.5</v>
      </c>
      <c r="E8" s="8">
        <v>51876.7</v>
      </c>
      <c r="F8" s="8">
        <v>56224.1</v>
      </c>
      <c r="G8" s="6">
        <f>F8/E8*100</f>
        <v>108.3802554904225</v>
      </c>
    </row>
    <row r="9" spans="1:8" s="3" customFormat="1" ht="30" customHeight="1">
      <c r="A9" s="4">
        <v>3</v>
      </c>
      <c r="B9" s="11" t="s">
        <v>82</v>
      </c>
      <c r="C9" s="4" t="s">
        <v>1</v>
      </c>
      <c r="D9" s="8">
        <v>11493</v>
      </c>
      <c r="E9" s="8">
        <v>14662.6</v>
      </c>
      <c r="F9" s="8">
        <v>15559.9</v>
      </c>
      <c r="G9" s="6">
        <f>F9/E9*100</f>
        <v>106.11965135787649</v>
      </c>
      <c r="H9" s="20" t="s">
        <v>102</v>
      </c>
    </row>
    <row r="10" spans="1:8" s="3" customFormat="1" ht="51" customHeight="1">
      <c r="A10" s="4">
        <v>4</v>
      </c>
      <c r="B10" s="11" t="s">
        <v>2</v>
      </c>
      <c r="C10" s="4" t="s">
        <v>114</v>
      </c>
      <c r="D10" s="23">
        <v>8533</v>
      </c>
      <c r="E10" s="23">
        <v>12229</v>
      </c>
      <c r="F10" s="23">
        <v>13115</v>
      </c>
      <c r="G10" s="6">
        <f>F10/E10*100</f>
        <v>107.24507318668739</v>
      </c>
      <c r="H10" s="20" t="s">
        <v>103</v>
      </c>
    </row>
    <row r="11" spans="1:8" s="3" customFormat="1" ht="24.75" customHeight="1">
      <c r="A11" s="4">
        <v>5</v>
      </c>
      <c r="B11" s="11" t="s">
        <v>4</v>
      </c>
      <c r="C11" s="4" t="s">
        <v>72</v>
      </c>
      <c r="D11" s="4">
        <v>0.5</v>
      </c>
      <c r="E11" s="4">
        <v>0.41</v>
      </c>
      <c r="F11" s="4">
        <v>0.49</v>
      </c>
      <c r="G11" s="6"/>
      <c r="H11" s="20" t="s">
        <v>98</v>
      </c>
    </row>
    <row r="12" spans="1:7" s="3" customFormat="1" ht="16.5" customHeight="1">
      <c r="A12" s="4"/>
      <c r="B12" s="15"/>
      <c r="C12" s="4"/>
      <c r="D12" s="4"/>
      <c r="E12" s="4"/>
      <c r="F12" s="4"/>
      <c r="G12" s="6"/>
    </row>
    <row r="13" spans="1:7" s="3" customFormat="1" ht="20.25" customHeight="1">
      <c r="A13" s="4"/>
      <c r="B13" s="14" t="s">
        <v>46</v>
      </c>
      <c r="C13" s="4"/>
      <c r="D13" s="4"/>
      <c r="E13" s="4"/>
      <c r="F13" s="4"/>
      <c r="G13" s="6"/>
    </row>
    <row r="14" spans="1:8" s="3" customFormat="1" ht="47.25" customHeight="1">
      <c r="A14" s="4">
        <v>1</v>
      </c>
      <c r="B14" s="11" t="s">
        <v>47</v>
      </c>
      <c r="C14" s="4" t="s">
        <v>88</v>
      </c>
      <c r="D14" s="8">
        <v>25769.673</v>
      </c>
      <c r="E14" s="8">
        <v>113.1</v>
      </c>
      <c r="F14" s="8">
        <v>125.3</v>
      </c>
      <c r="G14" s="6">
        <f>F14/E14*100</f>
        <v>110.7869142351901</v>
      </c>
      <c r="H14" s="34"/>
    </row>
    <row r="15" spans="1:8" s="3" customFormat="1" ht="48.75" customHeight="1">
      <c r="A15" s="4">
        <v>2</v>
      </c>
      <c r="B15" s="11" t="s">
        <v>48</v>
      </c>
      <c r="C15" s="4" t="s">
        <v>88</v>
      </c>
      <c r="D15" s="8">
        <v>22509.901</v>
      </c>
      <c r="E15" s="8">
        <v>98.8</v>
      </c>
      <c r="F15" s="8">
        <v>110.2</v>
      </c>
      <c r="G15" s="6">
        <f>F15/E15*100</f>
        <v>111.53846153846155</v>
      </c>
      <c r="H15" s="34"/>
    </row>
    <row r="16" spans="1:8" s="3" customFormat="1" ht="36.75" customHeight="1">
      <c r="A16" s="4">
        <v>3</v>
      </c>
      <c r="B16" s="11" t="s">
        <v>65</v>
      </c>
      <c r="C16" s="4" t="s">
        <v>88</v>
      </c>
      <c r="D16" s="8">
        <v>18483.015</v>
      </c>
      <c r="E16" s="8">
        <v>71.5</v>
      </c>
      <c r="F16" s="8">
        <v>87.1</v>
      </c>
      <c r="G16" s="6">
        <f>F16/E16*100</f>
        <v>121.8181818181818</v>
      </c>
      <c r="H16" s="34"/>
    </row>
    <row r="17" spans="1:8" s="3" customFormat="1" ht="36.75" customHeight="1">
      <c r="A17" s="4">
        <v>4</v>
      </c>
      <c r="B17" s="11" t="s">
        <v>52</v>
      </c>
      <c r="C17" s="4" t="s">
        <v>88</v>
      </c>
      <c r="D17" s="6">
        <v>1129.5</v>
      </c>
      <c r="E17" s="6">
        <v>5.5</v>
      </c>
      <c r="F17" s="6">
        <v>6.3</v>
      </c>
      <c r="G17" s="6">
        <f>F17/E17*100</f>
        <v>114.54545454545455</v>
      </c>
      <c r="H17" s="34"/>
    </row>
    <row r="18" spans="1:7" s="3" customFormat="1" ht="36" customHeight="1">
      <c r="A18" s="4">
        <v>5</v>
      </c>
      <c r="B18" s="11" t="s">
        <v>51</v>
      </c>
      <c r="C18" s="4" t="s">
        <v>1</v>
      </c>
      <c r="D18" s="8">
        <v>58046</v>
      </c>
      <c r="E18" s="8">
        <v>66234.5</v>
      </c>
      <c r="F18" s="8">
        <v>72526.8</v>
      </c>
      <c r="G18" s="6">
        <f>F18/E18*100</f>
        <v>109.5000339702119</v>
      </c>
    </row>
    <row r="19" spans="1:7" s="3" customFormat="1" ht="16.5" customHeight="1">
      <c r="A19" s="4"/>
      <c r="B19" s="14"/>
      <c r="C19" s="4"/>
      <c r="D19" s="4"/>
      <c r="E19" s="4"/>
      <c r="F19" s="4"/>
      <c r="G19" s="6"/>
    </row>
    <row r="20" spans="1:7" s="3" customFormat="1" ht="16.5" customHeight="1">
      <c r="A20" s="4"/>
      <c r="B20" s="14" t="s">
        <v>55</v>
      </c>
      <c r="C20" s="4"/>
      <c r="D20" s="4"/>
      <c r="E20" s="4"/>
      <c r="F20" s="4"/>
      <c r="G20" s="6"/>
    </row>
    <row r="21" spans="1:7" s="3" customFormat="1" ht="29.25" customHeight="1">
      <c r="A21" s="4">
        <v>1</v>
      </c>
      <c r="B21" s="11" t="s">
        <v>56</v>
      </c>
      <c r="C21" s="4" t="s">
        <v>3</v>
      </c>
      <c r="D21" s="32">
        <v>374.4</v>
      </c>
      <c r="E21" s="32">
        <v>1308</v>
      </c>
      <c r="F21" s="32">
        <v>1417</v>
      </c>
      <c r="G21" s="6">
        <f aca="true" t="shared" si="0" ref="G21:G29">F21/E21*100</f>
        <v>108.33333333333333</v>
      </c>
    </row>
    <row r="22" spans="1:7" s="3" customFormat="1" ht="16.5" customHeight="1">
      <c r="A22" s="4">
        <v>2</v>
      </c>
      <c r="B22" s="11" t="s">
        <v>68</v>
      </c>
      <c r="C22" s="4" t="s">
        <v>57</v>
      </c>
      <c r="D22" s="23">
        <v>10850</v>
      </c>
      <c r="E22" s="23">
        <v>31517</v>
      </c>
      <c r="F22" s="23">
        <v>28557</v>
      </c>
      <c r="G22" s="6">
        <f t="shared" si="0"/>
        <v>90.60824317035251</v>
      </c>
    </row>
    <row r="23" spans="1:7" s="3" customFormat="1" ht="16.5" customHeight="1">
      <c r="A23" s="4">
        <v>3</v>
      </c>
      <c r="B23" s="33" t="s">
        <v>116</v>
      </c>
      <c r="C23" s="29" t="s">
        <v>117</v>
      </c>
      <c r="D23" s="23"/>
      <c r="E23" s="8">
        <v>17.4</v>
      </c>
      <c r="F23" s="8">
        <v>19</v>
      </c>
      <c r="G23" s="6">
        <f t="shared" si="0"/>
        <v>109.19540229885058</v>
      </c>
    </row>
    <row r="24" spans="1:7" s="3" customFormat="1" ht="16.5" customHeight="1">
      <c r="A24" s="4">
        <v>4</v>
      </c>
      <c r="B24" s="33" t="s">
        <v>118</v>
      </c>
      <c r="C24" s="29" t="s">
        <v>117</v>
      </c>
      <c r="D24" s="23"/>
      <c r="E24" s="8">
        <v>29.7</v>
      </c>
      <c r="F24" s="8">
        <v>27.6</v>
      </c>
      <c r="G24" s="6">
        <f t="shared" si="0"/>
        <v>92.92929292929294</v>
      </c>
    </row>
    <row r="25" spans="1:7" s="3" customFormat="1" ht="16.5" customHeight="1">
      <c r="A25" s="4">
        <v>5</v>
      </c>
      <c r="B25" s="33" t="s">
        <v>119</v>
      </c>
      <c r="C25" s="29" t="s">
        <v>117</v>
      </c>
      <c r="D25" s="23"/>
      <c r="E25" s="8">
        <v>20.8</v>
      </c>
      <c r="F25" s="8">
        <v>18.5</v>
      </c>
      <c r="G25" s="6">
        <f t="shared" si="0"/>
        <v>88.9423076923077</v>
      </c>
    </row>
    <row r="26" spans="1:8" s="3" customFormat="1" ht="16.5" customHeight="1">
      <c r="A26" s="4">
        <v>6</v>
      </c>
      <c r="B26" s="11" t="s">
        <v>90</v>
      </c>
      <c r="C26" s="4" t="s">
        <v>57</v>
      </c>
      <c r="D26" s="23"/>
      <c r="E26" s="23">
        <v>3052</v>
      </c>
      <c r="F26" s="23">
        <v>2821</v>
      </c>
      <c r="G26" s="6">
        <f t="shared" si="0"/>
        <v>92.43119266055045</v>
      </c>
      <c r="H26" s="22"/>
    </row>
    <row r="27" spans="1:7" s="3" customFormat="1" ht="16.5" customHeight="1">
      <c r="A27" s="4">
        <v>7</v>
      </c>
      <c r="B27" s="11" t="s">
        <v>58</v>
      </c>
      <c r="C27" s="29" t="s">
        <v>106</v>
      </c>
      <c r="D27" s="23"/>
      <c r="E27" s="23">
        <v>4781</v>
      </c>
      <c r="F27" s="23">
        <v>4849</v>
      </c>
      <c r="G27" s="6">
        <f t="shared" si="0"/>
        <v>101.42229659067141</v>
      </c>
    </row>
    <row r="28" spans="1:7" s="3" customFormat="1" ht="16.5" customHeight="1">
      <c r="A28" s="4">
        <v>8</v>
      </c>
      <c r="B28" s="11" t="s">
        <v>115</v>
      </c>
      <c r="C28" s="29" t="s">
        <v>105</v>
      </c>
      <c r="D28" s="23"/>
      <c r="E28" s="23">
        <v>12602</v>
      </c>
      <c r="F28" s="23">
        <v>10930</v>
      </c>
      <c r="G28" s="6">
        <f t="shared" si="0"/>
        <v>86.73226471988573</v>
      </c>
    </row>
    <row r="29" spans="1:7" s="3" customFormat="1" ht="27">
      <c r="A29" s="4">
        <v>9</v>
      </c>
      <c r="B29" s="11" t="s">
        <v>60</v>
      </c>
      <c r="C29" s="4" t="s">
        <v>1</v>
      </c>
      <c r="D29" s="23">
        <v>1354</v>
      </c>
      <c r="E29" s="23">
        <v>35271</v>
      </c>
      <c r="F29" s="23">
        <v>37082</v>
      </c>
      <c r="G29" s="6">
        <f t="shared" si="0"/>
        <v>105.13452978367496</v>
      </c>
    </row>
    <row r="30" spans="1:7" s="3" customFormat="1" ht="18" customHeight="1">
      <c r="A30" s="4"/>
      <c r="B30" s="11"/>
      <c r="C30" s="4"/>
      <c r="D30" s="4"/>
      <c r="E30" s="4"/>
      <c r="F30" s="4"/>
      <c r="G30" s="6"/>
    </row>
    <row r="31" spans="1:7" s="3" customFormat="1" ht="18.75" customHeight="1">
      <c r="A31" s="15"/>
      <c r="B31" s="14" t="s">
        <v>6</v>
      </c>
      <c r="C31" s="15"/>
      <c r="D31" s="15"/>
      <c r="E31" s="15"/>
      <c r="F31" s="15"/>
      <c r="G31" s="6"/>
    </row>
    <row r="32" spans="1:7" s="3" customFormat="1" ht="23.25" customHeight="1">
      <c r="A32" s="4">
        <v>1</v>
      </c>
      <c r="B32" s="11" t="s">
        <v>49</v>
      </c>
      <c r="C32" s="4" t="s">
        <v>88</v>
      </c>
      <c r="D32" s="8">
        <v>3908</v>
      </c>
      <c r="E32" s="8">
        <v>27.4</v>
      </c>
      <c r="F32" s="8">
        <v>30.1</v>
      </c>
      <c r="G32" s="6">
        <f>F32/E32*100</f>
        <v>109.85401459854016</v>
      </c>
    </row>
    <row r="33" spans="1:7" s="3" customFormat="1" ht="36" customHeight="1">
      <c r="A33" s="4">
        <v>2</v>
      </c>
      <c r="B33" s="11" t="s">
        <v>69</v>
      </c>
      <c r="C33" s="4" t="s">
        <v>3</v>
      </c>
      <c r="D33" s="6">
        <v>996</v>
      </c>
      <c r="E33" s="4">
        <v>846.39</v>
      </c>
      <c r="F33" s="6">
        <f>E33*1.11</f>
        <v>939.4929000000001</v>
      </c>
      <c r="G33" s="6">
        <f>F33/E33*100</f>
        <v>111.00000000000001</v>
      </c>
    </row>
    <row r="34" spans="1:7" s="3" customFormat="1" ht="41.25">
      <c r="A34" s="4">
        <v>3</v>
      </c>
      <c r="B34" s="11" t="s">
        <v>50</v>
      </c>
      <c r="C34" s="4" t="s">
        <v>72</v>
      </c>
      <c r="D34" s="4">
        <v>107.4</v>
      </c>
      <c r="E34" s="6">
        <v>103.76</v>
      </c>
      <c r="F34" s="6">
        <v>105.2</v>
      </c>
      <c r="G34" s="6"/>
    </row>
    <row r="35" spans="1:7" s="3" customFormat="1" ht="99" customHeight="1">
      <c r="A35" s="4">
        <v>4</v>
      </c>
      <c r="B35" s="11" t="s">
        <v>120</v>
      </c>
      <c r="C35" s="4" t="s">
        <v>72</v>
      </c>
      <c r="D35" s="24">
        <v>2889.84</v>
      </c>
      <c r="E35" s="24">
        <v>90.02</v>
      </c>
      <c r="F35" s="24">
        <v>90.01</v>
      </c>
      <c r="G35" s="6"/>
    </row>
    <row r="36" spans="1:7" s="3" customFormat="1" ht="27">
      <c r="A36" s="4">
        <v>5</v>
      </c>
      <c r="B36" s="11" t="s">
        <v>73</v>
      </c>
      <c r="C36" s="4" t="s">
        <v>75</v>
      </c>
      <c r="D36" s="23">
        <v>75</v>
      </c>
      <c r="E36" s="8">
        <v>857</v>
      </c>
      <c r="F36" s="8">
        <f>E36*1.09</f>
        <v>934.1300000000001</v>
      </c>
      <c r="G36" s="6">
        <f>F36/E36*100</f>
        <v>109.00000000000001</v>
      </c>
    </row>
    <row r="37" spans="1:7" s="3" customFormat="1" ht="13.5">
      <c r="A37" s="4"/>
      <c r="B37" s="15"/>
      <c r="C37" s="4"/>
      <c r="D37" s="4"/>
      <c r="E37" s="4"/>
      <c r="F37" s="4"/>
      <c r="G37" s="6"/>
    </row>
    <row r="38" spans="1:8" s="3" customFormat="1" ht="18" customHeight="1">
      <c r="A38" s="15"/>
      <c r="B38" s="14" t="s">
        <v>7</v>
      </c>
      <c r="C38" s="15"/>
      <c r="D38" s="15"/>
      <c r="E38" s="15"/>
      <c r="F38" s="15"/>
      <c r="G38" s="6"/>
      <c r="H38" s="9"/>
    </row>
    <row r="39" spans="1:8" s="3" customFormat="1" ht="79.5" customHeight="1">
      <c r="A39" s="4">
        <v>1</v>
      </c>
      <c r="B39" s="11" t="s">
        <v>81</v>
      </c>
      <c r="C39" s="4" t="s">
        <v>72</v>
      </c>
      <c r="D39" s="23">
        <v>31792</v>
      </c>
      <c r="E39" s="23">
        <v>100</v>
      </c>
      <c r="F39" s="23">
        <v>100</v>
      </c>
      <c r="G39" s="6"/>
      <c r="H39" s="10"/>
    </row>
    <row r="40" spans="1:8" s="3" customFormat="1" ht="63.75" customHeight="1">
      <c r="A40" s="4">
        <v>2</v>
      </c>
      <c r="B40" s="11" t="s">
        <v>76</v>
      </c>
      <c r="C40" s="4" t="s">
        <v>77</v>
      </c>
      <c r="D40" s="23"/>
      <c r="E40" s="24">
        <v>19.8</v>
      </c>
      <c r="F40" s="24">
        <v>15.7</v>
      </c>
      <c r="G40" s="6">
        <f>F40/E40*100</f>
        <v>79.29292929292929</v>
      </c>
      <c r="H40" s="6" t="s">
        <v>97</v>
      </c>
    </row>
    <row r="41" spans="1:8" s="3" customFormat="1" ht="36.75" customHeight="1">
      <c r="A41" s="4">
        <v>3</v>
      </c>
      <c r="B41" s="11" t="s">
        <v>91</v>
      </c>
      <c r="C41" s="4" t="s">
        <v>72</v>
      </c>
      <c r="D41" s="4"/>
      <c r="E41" s="6" t="s">
        <v>89</v>
      </c>
      <c r="F41" s="6">
        <v>89.3</v>
      </c>
      <c r="G41" s="6"/>
      <c r="H41" s="6" t="s">
        <v>97</v>
      </c>
    </row>
    <row r="42" spans="1:8" s="3" customFormat="1" ht="15.75" customHeight="1">
      <c r="A42" s="4"/>
      <c r="B42" s="11"/>
      <c r="C42" s="4"/>
      <c r="D42" s="4"/>
      <c r="E42" s="6"/>
      <c r="F42" s="4"/>
      <c r="G42" s="6"/>
      <c r="H42" s="10"/>
    </row>
    <row r="43" spans="1:7" s="12" customFormat="1" ht="18.75" customHeight="1">
      <c r="A43" s="15"/>
      <c r="B43" s="14" t="s">
        <v>9</v>
      </c>
      <c r="C43" s="15"/>
      <c r="D43" s="15"/>
      <c r="E43" s="15"/>
      <c r="F43" s="15"/>
      <c r="G43" s="6"/>
    </row>
    <row r="44" spans="1:7" s="12" customFormat="1" ht="48" customHeight="1">
      <c r="A44" s="4">
        <v>1</v>
      </c>
      <c r="B44" s="11" t="s">
        <v>10</v>
      </c>
      <c r="C44" s="4" t="s">
        <v>3</v>
      </c>
      <c r="D44" s="8">
        <v>5202.4</v>
      </c>
      <c r="E44" s="8">
        <v>11197</v>
      </c>
      <c r="F44" s="8">
        <v>12700</v>
      </c>
      <c r="G44" s="6">
        <f>F44/E44*100</f>
        <v>113.42323836741986</v>
      </c>
    </row>
    <row r="45" spans="1:7" s="3" customFormat="1" ht="20.25" customHeight="1">
      <c r="A45" s="4">
        <v>2</v>
      </c>
      <c r="B45" s="11" t="s">
        <v>11</v>
      </c>
      <c r="C45" s="4" t="s">
        <v>12</v>
      </c>
      <c r="D45" s="4">
        <v>12.4</v>
      </c>
      <c r="E45" s="4">
        <v>57.1</v>
      </c>
      <c r="F45" s="4">
        <v>50.1</v>
      </c>
      <c r="G45" s="6">
        <f>F45/E45*100</f>
        <v>87.74080560420316</v>
      </c>
    </row>
    <row r="46" spans="1:7" s="3" customFormat="1" ht="27">
      <c r="A46" s="4">
        <v>3</v>
      </c>
      <c r="B46" s="11" t="s">
        <v>92</v>
      </c>
      <c r="C46" s="4" t="s">
        <v>72</v>
      </c>
      <c r="D46" s="4">
        <v>857</v>
      </c>
      <c r="E46" s="4" t="s">
        <v>89</v>
      </c>
      <c r="F46" s="6">
        <v>4</v>
      </c>
      <c r="G46" s="6"/>
    </row>
    <row r="47" spans="1:7" s="3" customFormat="1" ht="13.5">
      <c r="A47" s="4"/>
      <c r="B47" s="15"/>
      <c r="C47" s="4"/>
      <c r="D47" s="4"/>
      <c r="E47" s="4"/>
      <c r="F47" s="4"/>
      <c r="G47" s="6"/>
    </row>
    <row r="48" spans="1:7" s="12" customFormat="1" ht="18.75" customHeight="1">
      <c r="A48" s="15"/>
      <c r="B48" s="14" t="s">
        <v>13</v>
      </c>
      <c r="C48" s="15"/>
      <c r="D48" s="15"/>
      <c r="E48" s="15"/>
      <c r="F48" s="15"/>
      <c r="G48" s="6"/>
    </row>
    <row r="49" spans="1:7" s="3" customFormat="1" ht="35.25" customHeight="1">
      <c r="A49" s="4">
        <v>1</v>
      </c>
      <c r="B49" s="11" t="s">
        <v>85</v>
      </c>
      <c r="C49" s="4" t="s">
        <v>86</v>
      </c>
      <c r="D49" s="8">
        <v>5950.1</v>
      </c>
      <c r="E49" s="8">
        <v>28056.3</v>
      </c>
      <c r="F49" s="8">
        <v>31402.16</v>
      </c>
      <c r="G49" s="6">
        <f>F49/E49*100</f>
        <v>111.92552118419037</v>
      </c>
    </row>
    <row r="50" spans="1:7" s="3" customFormat="1" ht="27">
      <c r="A50" s="4">
        <v>2</v>
      </c>
      <c r="B50" s="11" t="s">
        <v>84</v>
      </c>
      <c r="C50" s="4" t="s">
        <v>14</v>
      </c>
      <c r="D50" s="4">
        <v>3320</v>
      </c>
      <c r="E50" s="4">
        <v>2937</v>
      </c>
      <c r="F50" s="4">
        <v>2918</v>
      </c>
      <c r="G50" s="6">
        <f>F50/E50*100</f>
        <v>99.35308137555329</v>
      </c>
    </row>
    <row r="51" spans="1:7" s="3" customFormat="1" ht="33.75" customHeight="1">
      <c r="A51" s="4">
        <v>3</v>
      </c>
      <c r="B51" s="27" t="s">
        <v>93</v>
      </c>
      <c r="C51" s="4" t="s">
        <v>61</v>
      </c>
      <c r="D51" s="23">
        <v>1018</v>
      </c>
      <c r="E51" s="23">
        <v>535</v>
      </c>
      <c r="F51" s="23">
        <v>481</v>
      </c>
      <c r="G51" s="6">
        <f>F51/E51*100</f>
        <v>89.90654205607477</v>
      </c>
    </row>
    <row r="52" spans="1:9" s="3" customFormat="1" ht="36" customHeight="1">
      <c r="A52" s="4">
        <v>4</v>
      </c>
      <c r="B52" s="27" t="s">
        <v>104</v>
      </c>
      <c r="C52" s="4" t="s">
        <v>72</v>
      </c>
      <c r="D52" s="23"/>
      <c r="E52" s="8">
        <v>29.0384615</v>
      </c>
      <c r="F52" s="8">
        <v>82</v>
      </c>
      <c r="G52" s="6"/>
      <c r="I52" s="3" t="s">
        <v>113</v>
      </c>
    </row>
    <row r="53" spans="1:7" s="3" customFormat="1" ht="16.5" customHeight="1">
      <c r="A53" s="4"/>
      <c r="B53" s="27"/>
      <c r="C53" s="4"/>
      <c r="D53" s="23"/>
      <c r="E53" s="23"/>
      <c r="F53" s="23"/>
      <c r="G53" s="6"/>
    </row>
    <row r="54" spans="1:7" s="3" customFormat="1" ht="21" customHeight="1">
      <c r="A54" s="15"/>
      <c r="B54" s="14" t="s">
        <v>15</v>
      </c>
      <c r="C54" s="15"/>
      <c r="D54" s="15"/>
      <c r="E54" s="15"/>
      <c r="F54" s="15"/>
      <c r="G54" s="6"/>
    </row>
    <row r="55" spans="1:7" s="3" customFormat="1" ht="49.5" customHeight="1">
      <c r="A55" s="4">
        <v>1</v>
      </c>
      <c r="B55" s="11" t="s">
        <v>16</v>
      </c>
      <c r="C55" s="4" t="s">
        <v>59</v>
      </c>
      <c r="D55" s="25">
        <v>1.6</v>
      </c>
      <c r="E55" s="6">
        <v>4.2</v>
      </c>
      <c r="F55" s="6">
        <v>4.2</v>
      </c>
      <c r="G55" s="6">
        <f>F55/E55*100</f>
        <v>100</v>
      </c>
    </row>
    <row r="56" spans="1:7" s="12" customFormat="1" ht="27">
      <c r="A56" s="4">
        <v>2</v>
      </c>
      <c r="B56" s="11" t="s">
        <v>83</v>
      </c>
      <c r="C56" s="4" t="s">
        <v>54</v>
      </c>
      <c r="D56" s="6">
        <v>30</v>
      </c>
      <c r="E56" s="25">
        <v>4.64</v>
      </c>
      <c r="F56" s="25">
        <v>4.55</v>
      </c>
      <c r="G56" s="6">
        <f>F56/E56*100</f>
        <v>98.0603448275862</v>
      </c>
    </row>
    <row r="57" spans="1:8" s="12" customFormat="1" ht="41.25">
      <c r="A57" s="4">
        <v>3</v>
      </c>
      <c r="B57" s="11" t="s">
        <v>94</v>
      </c>
      <c r="C57" s="4" t="s">
        <v>72</v>
      </c>
      <c r="D57" s="6">
        <v>6.9</v>
      </c>
      <c r="E57" s="6" t="s">
        <v>89</v>
      </c>
      <c r="F57" s="6">
        <v>7.1</v>
      </c>
      <c r="G57" s="6"/>
      <c r="H57" s="6" t="s">
        <v>97</v>
      </c>
    </row>
    <row r="58" spans="1:7" s="3" customFormat="1" ht="13.5">
      <c r="A58" s="4"/>
      <c r="B58" s="11"/>
      <c r="C58" s="4"/>
      <c r="D58" s="4"/>
      <c r="E58" s="4"/>
      <c r="F58" s="4"/>
      <c r="G58" s="6"/>
    </row>
    <row r="59" spans="1:7" s="3" customFormat="1" ht="18.75" customHeight="1">
      <c r="A59" s="15"/>
      <c r="B59" s="14" t="s">
        <v>17</v>
      </c>
      <c r="C59" s="15"/>
      <c r="D59" s="15"/>
      <c r="E59" s="15"/>
      <c r="F59" s="15"/>
      <c r="G59" s="6"/>
    </row>
    <row r="60" spans="1:7" s="3" customFormat="1" ht="189.75" customHeight="1">
      <c r="A60" s="4">
        <v>1</v>
      </c>
      <c r="B60" s="11" t="s">
        <v>70</v>
      </c>
      <c r="C60" s="4" t="s">
        <v>72</v>
      </c>
      <c r="D60" s="8">
        <v>830.5</v>
      </c>
      <c r="E60" s="8">
        <v>100</v>
      </c>
      <c r="F60" s="8">
        <v>100</v>
      </c>
      <c r="G60" s="6"/>
    </row>
    <row r="61" spans="1:7" s="3" customFormat="1" ht="54.75">
      <c r="A61" s="4">
        <v>2</v>
      </c>
      <c r="B61" s="26" t="s">
        <v>74</v>
      </c>
      <c r="C61" s="4" t="s">
        <v>72</v>
      </c>
      <c r="D61" s="8"/>
      <c r="E61" s="4">
        <v>100</v>
      </c>
      <c r="F61" s="8">
        <v>100</v>
      </c>
      <c r="G61" s="6"/>
    </row>
    <row r="62" spans="1:7" s="3" customFormat="1" ht="27">
      <c r="A62" s="4">
        <v>3</v>
      </c>
      <c r="B62" s="11" t="s">
        <v>53</v>
      </c>
      <c r="C62" s="4" t="s">
        <v>72</v>
      </c>
      <c r="D62" s="6">
        <v>13.1</v>
      </c>
      <c r="E62" s="6">
        <v>10.4</v>
      </c>
      <c r="F62" s="6">
        <v>8.8</v>
      </c>
      <c r="G62" s="6"/>
    </row>
    <row r="63" spans="1:7" s="3" customFormat="1" ht="24.75" customHeight="1">
      <c r="A63" s="4">
        <v>4</v>
      </c>
      <c r="B63" s="11" t="s">
        <v>18</v>
      </c>
      <c r="C63" s="4" t="s">
        <v>72</v>
      </c>
      <c r="D63" s="4">
        <v>46.2</v>
      </c>
      <c r="E63" s="6">
        <v>56.2</v>
      </c>
      <c r="F63" s="6">
        <v>56.5</v>
      </c>
      <c r="G63" s="6"/>
    </row>
    <row r="64" spans="1:8" s="3" customFormat="1" ht="27">
      <c r="A64" s="4">
        <v>5</v>
      </c>
      <c r="B64" s="26" t="s">
        <v>95</v>
      </c>
      <c r="C64" s="4" t="s">
        <v>72</v>
      </c>
      <c r="D64" s="4"/>
      <c r="E64" s="6" t="s">
        <v>89</v>
      </c>
      <c r="F64" s="25">
        <v>47.13</v>
      </c>
      <c r="G64" s="6"/>
      <c r="H64" s="6" t="s">
        <v>97</v>
      </c>
    </row>
    <row r="65" spans="1:7" s="3" customFormat="1" ht="13.5" customHeight="1">
      <c r="A65" s="4"/>
      <c r="B65" s="26"/>
      <c r="C65" s="4"/>
      <c r="D65" s="4"/>
      <c r="E65" s="4"/>
      <c r="F65" s="4"/>
      <c r="G65" s="6"/>
    </row>
    <row r="66" spans="1:7" s="3" customFormat="1" ht="18" customHeight="1">
      <c r="A66" s="15"/>
      <c r="B66" s="14" t="s">
        <v>19</v>
      </c>
      <c r="C66" s="15"/>
      <c r="D66" s="15"/>
      <c r="E66" s="15"/>
      <c r="F66" s="15"/>
      <c r="G66" s="6"/>
    </row>
    <row r="67" spans="1:7" s="3" customFormat="1" ht="13.5" hidden="1">
      <c r="A67" s="4"/>
      <c r="B67" s="11" t="s">
        <v>20</v>
      </c>
      <c r="C67" s="4"/>
      <c r="D67" s="4"/>
      <c r="E67" s="4"/>
      <c r="F67" s="4"/>
      <c r="G67" s="6"/>
    </row>
    <row r="68" spans="1:7" s="3" customFormat="1" ht="41.25" hidden="1">
      <c r="A68" s="4">
        <v>1</v>
      </c>
      <c r="B68" s="11" t="s">
        <v>21</v>
      </c>
      <c r="C68" s="4" t="s">
        <v>42</v>
      </c>
      <c r="D68" s="28">
        <v>58.7</v>
      </c>
      <c r="E68" s="28"/>
      <c r="F68" s="28"/>
      <c r="G68" s="6"/>
    </row>
    <row r="69" spans="1:7" s="3" customFormat="1" ht="41.25" hidden="1">
      <c r="A69" s="4">
        <v>2</v>
      </c>
      <c r="B69" s="11" t="s">
        <v>67</v>
      </c>
      <c r="C69" s="4" t="s">
        <v>62</v>
      </c>
      <c r="D69" s="28">
        <v>26383.8</v>
      </c>
      <c r="E69" s="28"/>
      <c r="F69" s="28"/>
      <c r="G69" s="6"/>
    </row>
    <row r="70" spans="1:7" s="3" customFormat="1" ht="41.25" hidden="1">
      <c r="A70" s="4" t="s">
        <v>23</v>
      </c>
      <c r="B70" s="11" t="s">
        <v>24</v>
      </c>
      <c r="C70" s="4" t="s">
        <v>43</v>
      </c>
      <c r="D70" s="28">
        <v>28</v>
      </c>
      <c r="E70" s="28"/>
      <c r="F70" s="28"/>
      <c r="G70" s="6"/>
    </row>
    <row r="71" spans="1:7" s="3" customFormat="1" ht="41.25" hidden="1">
      <c r="A71" s="4" t="s">
        <v>25</v>
      </c>
      <c r="B71" s="11" t="s">
        <v>26</v>
      </c>
      <c r="C71" s="4" t="s">
        <v>43</v>
      </c>
      <c r="D71" s="28">
        <v>75</v>
      </c>
      <c r="E71" s="28"/>
      <c r="F71" s="28"/>
      <c r="G71" s="6"/>
    </row>
    <row r="72" spans="1:8" s="3" customFormat="1" ht="30.75" customHeight="1">
      <c r="A72" s="4">
        <v>1</v>
      </c>
      <c r="B72" s="11" t="s">
        <v>71</v>
      </c>
      <c r="C72" s="4" t="s">
        <v>72</v>
      </c>
      <c r="D72" s="24">
        <v>1992.09</v>
      </c>
      <c r="E72" s="8">
        <v>83.2</v>
      </c>
      <c r="F72" s="8">
        <v>69.29</v>
      </c>
      <c r="G72" s="6"/>
      <c r="H72" s="6" t="s">
        <v>97</v>
      </c>
    </row>
    <row r="73" spans="1:7" s="3" customFormat="1" ht="68.25" customHeight="1">
      <c r="A73" s="4">
        <v>2</v>
      </c>
      <c r="B73" s="11" t="s">
        <v>87</v>
      </c>
      <c r="C73" s="4" t="s">
        <v>72</v>
      </c>
      <c r="D73" s="24"/>
      <c r="E73" s="8">
        <v>63.7</v>
      </c>
      <c r="F73" s="8">
        <v>66.1</v>
      </c>
      <c r="G73" s="6"/>
    </row>
    <row r="74" spans="1:7" s="3" customFormat="1" ht="15" customHeight="1">
      <c r="A74" s="4"/>
      <c r="B74" s="11"/>
      <c r="C74" s="4"/>
      <c r="D74" s="24"/>
      <c r="E74" s="8"/>
      <c r="F74" s="8"/>
      <c r="G74" s="6"/>
    </row>
    <row r="75" spans="1:7" s="3" customFormat="1" ht="18.75" customHeight="1">
      <c r="A75" s="15"/>
      <c r="B75" s="14" t="s">
        <v>27</v>
      </c>
      <c r="C75" s="15"/>
      <c r="D75" s="15"/>
      <c r="E75" s="15"/>
      <c r="F75" s="15"/>
      <c r="G75" s="6"/>
    </row>
    <row r="76" spans="1:7" s="3" customFormat="1" ht="47.25" customHeight="1">
      <c r="A76" s="4" t="s">
        <v>28</v>
      </c>
      <c r="B76" s="11" t="s">
        <v>29</v>
      </c>
      <c r="C76" s="4" t="s">
        <v>72</v>
      </c>
      <c r="D76" s="6">
        <v>27</v>
      </c>
      <c r="E76" s="6">
        <v>38.2</v>
      </c>
      <c r="F76" s="6">
        <v>40.6</v>
      </c>
      <c r="G76" s="6"/>
    </row>
    <row r="77" spans="1:7" s="3" customFormat="1" ht="35.25" customHeight="1">
      <c r="A77" s="4">
        <v>2</v>
      </c>
      <c r="B77" s="11" t="s">
        <v>30</v>
      </c>
      <c r="C77" s="4"/>
      <c r="D77" s="4"/>
      <c r="E77" s="4"/>
      <c r="F77" s="4"/>
      <c r="G77" s="6"/>
    </row>
    <row r="78" spans="1:8" s="3" customFormat="1" ht="51.75" customHeight="1">
      <c r="A78" s="4"/>
      <c r="B78" s="11" t="s">
        <v>31</v>
      </c>
      <c r="C78" s="4" t="s">
        <v>32</v>
      </c>
      <c r="D78" s="4">
        <v>1.23</v>
      </c>
      <c r="E78" s="31">
        <v>1.305</v>
      </c>
      <c r="F78" s="31">
        <v>1.31</v>
      </c>
      <c r="G78" s="6">
        <f>F78/E78*100</f>
        <v>100.38314176245211</v>
      </c>
      <c r="H78" s="13"/>
    </row>
    <row r="79" spans="1:7" s="3" customFormat="1" ht="49.5" customHeight="1">
      <c r="A79" s="4"/>
      <c r="B79" s="11" t="s">
        <v>33</v>
      </c>
      <c r="C79" s="4" t="s">
        <v>32</v>
      </c>
      <c r="D79" s="6">
        <v>16.15</v>
      </c>
      <c r="E79" s="31">
        <v>15.71</v>
      </c>
      <c r="F79" s="31">
        <v>15.72</v>
      </c>
      <c r="G79" s="6">
        <f>F79/E79*100</f>
        <v>100.06365372374285</v>
      </c>
    </row>
    <row r="80" spans="1:7" s="3" customFormat="1" ht="63.75" customHeight="1">
      <c r="A80" s="4"/>
      <c r="B80" s="11" t="s">
        <v>34</v>
      </c>
      <c r="C80" s="4" t="s">
        <v>35</v>
      </c>
      <c r="D80" s="6">
        <v>118.17</v>
      </c>
      <c r="E80" s="21">
        <v>140.3</v>
      </c>
      <c r="F80" s="21">
        <v>140.3</v>
      </c>
      <c r="G80" s="6">
        <f>F80/E80*100</f>
        <v>100</v>
      </c>
    </row>
    <row r="81" spans="1:8" s="3" customFormat="1" ht="48" customHeight="1">
      <c r="A81" s="4">
        <v>3</v>
      </c>
      <c r="B81" s="11" t="s">
        <v>96</v>
      </c>
      <c r="C81" s="4" t="s">
        <v>72</v>
      </c>
      <c r="D81" s="6"/>
      <c r="E81" s="6" t="s">
        <v>89</v>
      </c>
      <c r="F81" s="21">
        <v>32.17</v>
      </c>
      <c r="G81" s="6"/>
      <c r="H81" s="6" t="s">
        <v>97</v>
      </c>
    </row>
    <row r="82" spans="1:7" s="3" customFormat="1" ht="13.5">
      <c r="A82" s="4"/>
      <c r="B82" s="15"/>
      <c r="C82" s="4"/>
      <c r="D82" s="4"/>
      <c r="E82" s="4"/>
      <c r="F82" s="4"/>
      <c r="G82" s="6"/>
    </row>
    <row r="83" spans="1:8" s="3" customFormat="1" ht="18.75" customHeight="1">
      <c r="A83" s="15"/>
      <c r="B83" s="14" t="s">
        <v>36</v>
      </c>
      <c r="C83" s="15"/>
      <c r="D83" s="15"/>
      <c r="E83" s="15"/>
      <c r="F83" s="15"/>
      <c r="G83" s="6"/>
      <c r="H83" s="12"/>
    </row>
    <row r="84" spans="1:8" s="3" customFormat="1" ht="54.75">
      <c r="A84" s="4" t="s">
        <v>28</v>
      </c>
      <c r="B84" s="11" t="s">
        <v>64</v>
      </c>
      <c r="C84" s="4" t="s">
        <v>66</v>
      </c>
      <c r="D84" s="8">
        <v>176.352</v>
      </c>
      <c r="E84" s="8">
        <v>379.3</v>
      </c>
      <c r="F84" s="8">
        <v>710</v>
      </c>
      <c r="G84" s="6">
        <f>F84/E84*100</f>
        <v>187.18692327972582</v>
      </c>
      <c r="H84" s="12"/>
    </row>
    <row r="85" spans="1:8" s="3" customFormat="1" ht="24" customHeight="1">
      <c r="A85" s="4"/>
      <c r="B85" s="11" t="s">
        <v>37</v>
      </c>
      <c r="C85" s="4"/>
      <c r="D85" s="4"/>
      <c r="E85" s="4"/>
      <c r="F85" s="4"/>
      <c r="G85" s="6"/>
      <c r="H85" s="12"/>
    </row>
    <row r="86" spans="1:8" s="3" customFormat="1" ht="49.5" customHeight="1">
      <c r="A86" s="4" t="s">
        <v>22</v>
      </c>
      <c r="B86" s="11" t="s">
        <v>79</v>
      </c>
      <c r="C86" s="4" t="s">
        <v>38</v>
      </c>
      <c r="D86" s="4">
        <v>2.8</v>
      </c>
      <c r="E86" s="25">
        <v>2.56</v>
      </c>
      <c r="F86" s="25">
        <v>2.23</v>
      </c>
      <c r="G86" s="6">
        <f>F86/E86*100</f>
        <v>87.109375</v>
      </c>
      <c r="H86" s="6"/>
    </row>
    <row r="87" spans="1:8" s="3" customFormat="1" ht="50.25" customHeight="1">
      <c r="A87" s="4" t="s">
        <v>23</v>
      </c>
      <c r="B87" s="11" t="s">
        <v>78</v>
      </c>
      <c r="C87" s="4" t="s">
        <v>39</v>
      </c>
      <c r="D87" s="4">
        <v>465.5</v>
      </c>
      <c r="E87" s="6">
        <v>473.9</v>
      </c>
      <c r="F87" s="6">
        <v>701.4</v>
      </c>
      <c r="G87" s="6">
        <f>F87/E87*100</f>
        <v>148.00590841949779</v>
      </c>
      <c r="H87" s="6" t="s">
        <v>99</v>
      </c>
    </row>
    <row r="88" spans="1:7" s="3" customFormat="1" ht="15" customHeight="1">
      <c r="A88" s="4"/>
      <c r="B88" s="15"/>
      <c r="C88" s="4"/>
      <c r="D88" s="4"/>
      <c r="E88" s="4"/>
      <c r="F88" s="4"/>
      <c r="G88" s="6"/>
    </row>
    <row r="89" spans="1:7" s="3" customFormat="1" ht="19.5" customHeight="1">
      <c r="A89" s="15"/>
      <c r="B89" s="14" t="s">
        <v>40</v>
      </c>
      <c r="C89" s="15"/>
      <c r="D89" s="15"/>
      <c r="E89" s="15"/>
      <c r="F89" s="15"/>
      <c r="G89" s="6"/>
    </row>
    <row r="90" spans="1:8" s="3" customFormat="1" ht="33" customHeight="1">
      <c r="A90" s="4">
        <v>1</v>
      </c>
      <c r="B90" s="11" t="s">
        <v>41</v>
      </c>
      <c r="C90" s="4" t="s">
        <v>8</v>
      </c>
      <c r="D90" s="4">
        <v>238</v>
      </c>
      <c r="E90" s="4">
        <v>999</v>
      </c>
      <c r="F90" s="4">
        <v>736</v>
      </c>
      <c r="G90" s="6">
        <f>F90/E90*100</f>
        <v>73.67367367367368</v>
      </c>
      <c r="H90" s="6" t="s">
        <v>101</v>
      </c>
    </row>
    <row r="91" spans="1:8" s="3" customFormat="1" ht="40.5" customHeight="1">
      <c r="A91" s="4">
        <v>2</v>
      </c>
      <c r="B91" s="11" t="s">
        <v>122</v>
      </c>
      <c r="C91" s="4" t="s">
        <v>8</v>
      </c>
      <c r="D91" s="4">
        <v>844</v>
      </c>
      <c r="E91" s="4">
        <v>1287</v>
      </c>
      <c r="F91" s="4">
        <v>1095</v>
      </c>
      <c r="G91" s="6">
        <f>F91/E91*100</f>
        <v>85.08158508158508</v>
      </c>
      <c r="H91" s="6" t="s">
        <v>100</v>
      </c>
    </row>
    <row r="92" spans="1:7" s="3" customFormat="1" ht="46.5" customHeight="1">
      <c r="A92" s="4">
        <v>3</v>
      </c>
      <c r="B92" s="11" t="s">
        <v>123</v>
      </c>
      <c r="C92" s="4" t="s">
        <v>0</v>
      </c>
      <c r="D92" s="4">
        <v>114</v>
      </c>
      <c r="E92" s="4">
        <v>119</v>
      </c>
      <c r="F92" s="4">
        <v>93</v>
      </c>
      <c r="G92" s="6">
        <f>F92/E92*100</f>
        <v>78.15126050420169</v>
      </c>
    </row>
    <row r="93" s="1" customFormat="1" ht="13.5">
      <c r="E93" s="17"/>
    </row>
    <row r="94" spans="2:7" s="1" customFormat="1" ht="13.5">
      <c r="B94" s="36"/>
      <c r="C94" s="37"/>
      <c r="D94" s="37"/>
      <c r="E94" s="37"/>
      <c r="F94" s="37"/>
      <c r="G94" s="37"/>
    </row>
    <row r="95" spans="2:3" ht="16.5" customHeight="1">
      <c r="B95" s="35"/>
      <c r="C95" s="35"/>
    </row>
    <row r="96" ht="13.5">
      <c r="B96" s="5"/>
    </row>
  </sheetData>
  <sheetProtection/>
  <mergeCells count="6">
    <mergeCell ref="B95:C95"/>
    <mergeCell ref="B94:G94"/>
    <mergeCell ref="A1:G1"/>
    <mergeCell ref="A2:G2"/>
    <mergeCell ref="A3:G3"/>
    <mergeCell ref="H14:H17"/>
  </mergeCells>
  <printOptions/>
  <pageMargins left="1.1811023622047245" right="0.3937007874015748" top="0.7874015748031497" bottom="0.7874015748031497" header="0.35433070866141736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2019-11-12T13:06:23Z</cp:lastPrinted>
  <dcterms:created xsi:type="dcterms:W3CDTF">1996-10-08T23:32:33Z</dcterms:created>
  <dcterms:modified xsi:type="dcterms:W3CDTF">2019-11-12T13:06:30Z</dcterms:modified>
  <cp:category/>
  <cp:version/>
  <cp:contentType/>
  <cp:contentStatus/>
</cp:coreProperties>
</file>