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материалы к бюджету\ОТКРЫТЫЙ БЮДЖЕТ\"/>
    </mc:Choice>
  </mc:AlternateContent>
  <bookViews>
    <workbookView xWindow="0" yWindow="0" windowWidth="23040" windowHeight="9090"/>
  </bookViews>
  <sheets>
    <sheet name="расходы" sheetId="1" r:id="rId1"/>
  </sheets>
  <definedNames>
    <definedName name="_xlnm.Print_Area" localSheetId="0">расходы!$A$1:$M$89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86" i="1"/>
  <c r="M84" i="1"/>
  <c r="M82" i="1"/>
  <c r="M86" i="1"/>
  <c r="M64" i="1"/>
  <c r="K64" i="1"/>
  <c r="I64" i="1"/>
  <c r="I56" i="1"/>
  <c r="K56" i="1"/>
  <c r="M56" i="1"/>
  <c r="M52" i="1"/>
  <c r="K52" i="1"/>
  <c r="I52" i="1"/>
  <c r="I53" i="1"/>
  <c r="I54" i="1"/>
  <c r="I55" i="1"/>
  <c r="M50" i="1"/>
  <c r="K50" i="1"/>
  <c r="I50" i="1"/>
  <c r="K4" i="1"/>
  <c r="M4" i="1"/>
  <c r="M5" i="1"/>
  <c r="K84" i="1" l="1"/>
  <c r="K62" i="1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4" i="1"/>
  <c r="M45" i="1"/>
  <c r="M46" i="1"/>
  <c r="M47" i="1"/>
  <c r="M48" i="1"/>
  <c r="M49" i="1"/>
  <c r="M51" i="1"/>
  <c r="M53" i="1"/>
  <c r="M54" i="1"/>
  <c r="M55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7" i="1"/>
  <c r="M88" i="1"/>
  <c r="M8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44" i="1"/>
  <c r="K45" i="1"/>
  <c r="K46" i="1"/>
  <c r="K47" i="1"/>
  <c r="K48" i="1"/>
  <c r="K49" i="1"/>
  <c r="K51" i="1"/>
  <c r="K53" i="1"/>
  <c r="K54" i="1"/>
  <c r="K55" i="1"/>
  <c r="K57" i="1"/>
  <c r="K58" i="1"/>
  <c r="K59" i="1"/>
  <c r="K60" i="1"/>
  <c r="K61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7" i="1"/>
  <c r="K88" i="1"/>
  <c r="K89" i="1"/>
  <c r="M10" i="1"/>
  <c r="M7" i="1"/>
  <c r="M8" i="1"/>
  <c r="M9" i="1"/>
  <c r="M6" i="1"/>
  <c r="K7" i="1"/>
  <c r="K8" i="1"/>
  <c r="K9" i="1"/>
  <c r="K10" i="1"/>
  <c r="K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4" i="1"/>
  <c r="I45" i="1"/>
  <c r="I46" i="1"/>
  <c r="I47" i="1"/>
  <c r="I48" i="1"/>
  <c r="I49" i="1"/>
  <c r="I51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4" i="1"/>
</calcChain>
</file>

<file path=xl/sharedStrings.xml><?xml version="1.0" encoding="utf-8"?>
<sst xmlns="http://schemas.openxmlformats.org/spreadsheetml/2006/main" count="194" uniqueCount="177">
  <si>
    <t>Итого:</t>
  </si>
  <si>
    <t>9900000000</t>
  </si>
  <si>
    <t>Непрограммные расходы</t>
  </si>
  <si>
    <t>9500000000</t>
  </si>
  <si>
    <t>Руководство и управление в сфере установленных функций органов местного самоуправления</t>
  </si>
  <si>
    <t>1920000000</t>
  </si>
  <si>
    <t>Подпрограмма "Обеспечение мероприятий по переселению граждан из аварийного жилищного фонда в Московской области"</t>
  </si>
  <si>
    <t>1900000000</t>
  </si>
  <si>
    <t>Муниципальная программа "Переселение граждан из аварийного жилищного фонда"</t>
  </si>
  <si>
    <t>1850000000</t>
  </si>
  <si>
    <t>Подпрограмма "Строительство (реконструкция) объектов физической культуры и спорта"</t>
  </si>
  <si>
    <t>1830000000</t>
  </si>
  <si>
    <t>Подпрограмма "Строительство (реконструкция) объектов образования"</t>
  </si>
  <si>
    <t>1800000000</t>
  </si>
  <si>
    <t>Муниципальная программа "Строительство объектов социальной инфраструктуры"</t>
  </si>
  <si>
    <t>1730000000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</si>
  <si>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</si>
  <si>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1720000000</t>
  </si>
  <si>
    <t>Подпрограмма "Благоустройство территорий"</t>
  </si>
  <si>
    <t>1710000000</t>
  </si>
  <si>
    <t>Подпрограмма "Комфортная городская среда"</t>
  </si>
  <si>
    <t>1700000000</t>
  </si>
  <si>
    <t>Муниципальная программа "Формирование современной комфортной городской среды"</t>
  </si>
  <si>
    <t>1640000000</t>
  </si>
  <si>
    <t>Обеспечивающая подпрограмма</t>
  </si>
  <si>
    <t>1620000000</t>
  </si>
  <si>
    <t>Подпрограмма "Реализация политики пространственного развития"</t>
  </si>
  <si>
    <t>1600000000</t>
  </si>
  <si>
    <t>Муниципальная программа "Архитектура и градостроительство"</t>
  </si>
  <si>
    <t>1520000000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</si>
  <si>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</si>
  <si>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1510000000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</si>
  <si>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</si>
  <si>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1500000000</t>
  </si>
  <si>
    <t>Муниципальная программа "Цифровое муниципальное образование"</t>
  </si>
  <si>
    <t>1420000000</t>
  </si>
  <si>
    <t>Подпрограмма "Дороги Подмосковья"</t>
  </si>
  <si>
    <t>1410000000</t>
  </si>
  <si>
    <t>Подпрограмма "Пассажирский транспорт общего пользования"</t>
  </si>
  <si>
    <t>1400000000</t>
  </si>
  <si>
    <t>Муниципальная программа "Развитие и функционирование дорожно-транспортного комплекса"</t>
  </si>
  <si>
    <t>1350000000</t>
  </si>
  <si>
    <t>1340000000</t>
  </si>
  <si>
    <t>Подпрограмма "Молодежь Подмосковья"</t>
  </si>
  <si>
    <t>1330000000</t>
  </si>
  <si>
    <t>Подпрограмма "Эффективное местное самоуправление Московской области"</t>
  </si>
  <si>
    <t>1310000000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</si>
  <si>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</si>
  <si>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1300000000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</si>
  <si>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</si>
  <si>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1250000000</t>
  </si>
  <si>
    <t>1240000000</t>
  </si>
  <si>
    <t>Подпрограмма "Управление муниципальными финансами"</t>
  </si>
  <si>
    <t>1230000000</t>
  </si>
  <si>
    <t>Подпрограмма "Совершенствование муниципальной службы Московской области"</t>
  </si>
  <si>
    <t>1210000000</t>
  </si>
  <si>
    <t>Подпрограмма "Развитие имущественного комплекса"</t>
  </si>
  <si>
    <t>1200000000</t>
  </si>
  <si>
    <t>Муниципальная программа "Управление имуществом и муниципальными финансами"</t>
  </si>
  <si>
    <t>1140000000</t>
  </si>
  <si>
    <t>Подпрограмма "Развитие потребительского рынка и услуг на территории муниципального образования Московской области"</t>
  </si>
  <si>
    <t>1130000000</t>
  </si>
  <si>
    <t>Подпрограмма "Развитие малого и среднего предпринимательства"</t>
  </si>
  <si>
    <t>1100000000</t>
  </si>
  <si>
    <t>Муниципальная программа "Предпринимательство"</t>
  </si>
  <si>
    <t>1080000000</t>
  </si>
  <si>
    <t>1060000000</t>
  </si>
  <si>
    <t>Подпрограмма "Развитие газификации"</t>
  </si>
  <si>
    <t>1030000000</t>
  </si>
  <si>
    <t>Подпрограмма "Создание условий для обеспечения качественными коммунальными услугами"</t>
  </si>
  <si>
    <t>1020000000</t>
  </si>
  <si>
    <t>Подпрограмма "Системы водоотведения"</t>
  </si>
  <si>
    <t>1000000000</t>
  </si>
  <si>
    <t>Муниципальная программа "Развитие инженерной инфраструктуры и энергоэффективности"</t>
  </si>
  <si>
    <t>0930000000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</si>
  <si>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</si>
  <si>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0920000000</t>
  </si>
  <si>
    <t>Подпрограмма "Обеспечение жильем молодых семей"</t>
  </si>
  <si>
    <t>0910000000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</si>
  <si>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</si>
  <si>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0900000000</t>
  </si>
  <si>
    <t>Муниципальная программа "Жилище"</t>
  </si>
  <si>
    <t>0840000000</t>
  </si>
  <si>
    <t>Подпрограмма "Обеспечение пожарной безопасности на территории муниципального образования Московской области"</t>
  </si>
  <si>
    <t>0830000000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</si>
  <si>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</si>
  <si>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0820000000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</si>
  <si>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</si>
  <si>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0810000000</t>
  </si>
  <si>
    <t>Подпрограмма "Профилактика преступлений и иных правонарушений"</t>
  </si>
  <si>
    <t>0800000000</t>
  </si>
  <si>
    <t>Муниципальная программа "Безопасность и обеспечение безопасности жизнедеятельности населения"</t>
  </si>
  <si>
    <t>0750000000</t>
  </si>
  <si>
    <t>Подпрограмма "Региональная программа в области обращения с отходами, в том числе с твердыми коммунальными отходами"</t>
  </si>
  <si>
    <t>0720000000</t>
  </si>
  <si>
    <t>Подпрограмма "Развитие водохозяйственного комплекса"</t>
  </si>
  <si>
    <t>0710000000</t>
  </si>
  <si>
    <t>Подпрограмма "Охрана окружающей среды"</t>
  </si>
  <si>
    <t>0700000000</t>
  </si>
  <si>
    <t>Муниципальная программа "Экология и окружающая среда"</t>
  </si>
  <si>
    <t>0640000000</t>
  </si>
  <si>
    <t>Подпрограмма "Обеспечение эпизоотического и ветеринарно-санитарного благополучия"</t>
  </si>
  <si>
    <t>0630000000</t>
  </si>
  <si>
    <t>Подпрограмма "Комплексное развитие сельских территорий"</t>
  </si>
  <si>
    <t>Подпрограмма "Развитие мелиорации земель сельскохозяйственного назначения"</t>
  </si>
  <si>
    <t>0600000000</t>
  </si>
  <si>
    <t>Муниципальная программа "Развитие сельского хозяйства"</t>
  </si>
  <si>
    <t>0530000000</t>
  </si>
  <si>
    <t>Подпрограмма "Подготовка спортивного резерва"</t>
  </si>
  <si>
    <t>0510000000</t>
  </si>
  <si>
    <t>Подпрограмма "Развитие физической культуры и спорта"</t>
  </si>
  <si>
    <t>0500000000</t>
  </si>
  <si>
    <t>Муниципальная программа "Спорт"</t>
  </si>
  <si>
    <t>0490000000</t>
  </si>
  <si>
    <t>Подпрограмма "Развитие и поддержка социально ориентированных некоммерческих организаций"</t>
  </si>
  <si>
    <t>0430000000</t>
  </si>
  <si>
    <t>Подпрограмма "Развитие системы отдыха и оздоровления детей"</t>
  </si>
  <si>
    <t>0420000000</t>
  </si>
  <si>
    <t>Подпрограмма "Доступная среда"</t>
  </si>
  <si>
    <t>0410000000</t>
  </si>
  <si>
    <t>Подпрограмма "Социальная поддержка граждан"</t>
  </si>
  <si>
    <t>0400000000</t>
  </si>
  <si>
    <t>Муниципальная программа "Социальная защита населения"</t>
  </si>
  <si>
    <t>0350000000</t>
  </si>
  <si>
    <t>Подпрограмма "Обеспечивающая подпрограмма"</t>
  </si>
  <si>
    <t>0330000000</t>
  </si>
  <si>
    <t>Подпрограмма "Дополнительное образование, воспитание и психолого-социальное сопровождение детей"</t>
  </si>
  <si>
    <t>0320000000</t>
  </si>
  <si>
    <t>Подпрограмма "Общее образование"</t>
  </si>
  <si>
    <t>0310000000</t>
  </si>
  <si>
    <t>Подпрограмма "Дошкольное образование"</t>
  </si>
  <si>
    <t>0300000000</t>
  </si>
  <si>
    <t>Муниципальная программа "Образование"</t>
  </si>
  <si>
    <t>0290000000</t>
  </si>
  <si>
    <t>Подпрограмма "Развитие парков культуры и отдыха"</t>
  </si>
  <si>
    <t>0280000000</t>
  </si>
  <si>
    <t>0270000000</t>
  </si>
  <si>
    <t>Подпрограмма "Развитие архивного дела"</t>
  </si>
  <si>
    <t>0250000000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</si>
  <si>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</si>
  <si>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0240000000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</si>
  <si>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</si>
  <si>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0230000000</t>
  </si>
  <si>
    <t>Подпрограмма "Развитие библиотечного дела"</t>
  </si>
  <si>
    <t>0220000000</t>
  </si>
  <si>
    <t>Подпрограмма "Развитие музейного дела и народных художественных промыслов"</t>
  </si>
  <si>
    <t>0200000000</t>
  </si>
  <si>
    <t>Муниципальная программа "Культура"</t>
  </si>
  <si>
    <t>0150000000</t>
  </si>
  <si>
    <t>Подпрограмма "Финансовое обеспечение системы организации медицинской помощи"</t>
  </si>
  <si>
    <t>0100000000</t>
  </si>
  <si>
    <t>Муниципальная программа "Здравоохранение"</t>
  </si>
  <si>
    <t>ЦСР</t>
  </si>
  <si>
    <t>Наименование муниципальной программы (подпрограммы)</t>
  </si>
  <si>
    <t>Подпрограмма "Развитие образования в сфере культуры Московской области"</t>
  </si>
  <si>
    <t>0260000000</t>
  </si>
  <si>
    <t>Подпрограмма "Развитие отраслей сельского хозяйства и перерабатывающей промышленности"</t>
  </si>
  <si>
    <t>0610000000</t>
  </si>
  <si>
    <t>Подпрограмма "Строительство (реконструкция) объектов административно-общественного и жилого назначения"</t>
  </si>
  <si>
    <t>1860000000</t>
  </si>
  <si>
    <t>проект
 2023 год</t>
  </si>
  <si>
    <t>Х</t>
  </si>
  <si>
    <t>% к ожидаемому исполнению</t>
  </si>
  <si>
    <t>тыс.руб.</t>
  </si>
  <si>
    <t>Подпрограмма "Чистая вода"</t>
  </si>
  <si>
    <t>1010000000</t>
  </si>
  <si>
    <t>план с изменениями по состоянию на 01.11.2021</t>
  </si>
  <si>
    <t>ожидаемое исполнение за 2021 год</t>
  </si>
  <si>
    <t>проект 
2022 год</t>
  </si>
  <si>
    <t>проект
 2024 год</t>
  </si>
  <si>
    <t xml:space="preserve">Сведения о расходах городского округа Ступино Московской области в разрезе муниципальных программ 
 на 2022 год и на плановый период 2023 и 2024 годов в сравнении с ожидаемым исполнением за 2021 год 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</si>
  <si>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</si>
  <si>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1930000000</t>
  </si>
  <si>
    <t>Подпрограмма "Развитие лесного хозяйства"</t>
  </si>
  <si>
    <t>0740000000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</si>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</sst>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50]#,##0.0,;[Red][&lt;=-50]\-#,##0.0,;#,##0.0,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8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1" fillId="0" borderId="0" xfId="1" applyFill="1"/>
    <xf numFmtId="0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6" fillId="0" borderId="0" xfId="1" applyFont="1"/>
    <xf numFmtId="165" fontId="5" fillId="0" borderId="1" xfId="1" applyNumberFormat="1" applyFont="1" applyBorder="1" applyAlignment="1">
      <alignment vertical="center"/>
    </xf>
    <xf numFmtId="0" fontId="2" fillId="2" borderId="3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1" fillId="0" borderId="0" xfId="1" applyNumberFormat="1"/>
    <xf numFmtId="166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10" fillId="0" borderId="0" xfId="1" applyFont="1"/>
    <xf numFmtId="166" fontId="8" fillId="0" borderId="8" xfId="0" applyNumberFormat="1" applyFont="1" applyBorder="1"/>
    <xf numFmtId="164" fontId="3" fillId="0" borderId="11" xfId="0" applyNumberFormat="1" applyFont="1" applyBorder="1" applyAlignment="1">
      <alignment horizontal="right" vertical="center"/>
    </xf>
    <xf numFmtId="0" fontId="7" fillId="0" borderId="0" xfId="1" applyFont="1" applyAlignment="1">
      <alignment horizont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2" fillId="2" borderId="6" xfId="1" applyNumberFormat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2" borderId="3" xfId="1" applyNumberFormat="1" applyFont="1" applyFill="1" applyBorder="1" applyAlignment="1">
      <alignment horizontal="left" vertical="center" wrapText="1"/>
    </xf>
    <xf numFmtId="0" fontId="3" fillId="2" borderId="4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0"/>
  <sheetViews>
    <sheetView tabSelected="1" zoomScaleNormal="100" workbookViewId="0">
      <selection activeCell="E2" sqref="E2"/>
    </sheetView>
  </sheetViews>
  <sheetFormatPr defaultColWidth="8.85546875" defaultRowHeight="15" x14ac:dyDescent="0.25"/>
  <cols>
    <col min="1" max="3" width="0.5703125" style="1" customWidth="1"/>
    <col min="4" max="4" width="52.7109375" style="1" customWidth="1"/>
    <col min="5" max="6" width="10.7109375" style="1" customWidth="1"/>
    <col min="7" max="7" width="9.7109375" style="2" customWidth="1"/>
    <col min="8" max="8" width="9.5703125" style="1" customWidth="1"/>
    <col min="9" max="9" width="9.28515625" style="1" customWidth="1"/>
    <col min="10" max="10" width="9.5703125" style="1" customWidth="1"/>
    <col min="11" max="11" width="9.28515625" style="1" customWidth="1"/>
    <col min="12" max="12" width="8.85546875" style="1"/>
    <col min="13" max="13" width="9.28515625" style="1" customWidth="1"/>
    <col min="14" max="16384" width="8.85546875" style="1"/>
  </cols>
  <sheetData>
    <row r="1" spans="2:13" ht="32.450000000000003" customHeight="1" x14ac:dyDescent="0.25">
      <c r="D1" s="43" t="s">
        <v>170</v>
      </c>
      <c r="E1" s="43"/>
      <c r="F1" s="43"/>
      <c r="G1" s="43"/>
      <c r="H1" s="43"/>
      <c r="I1" s="43"/>
      <c r="J1" s="43"/>
      <c r="K1" s="43"/>
      <c r="L1" s="43"/>
      <c r="M1" s="43"/>
    </row>
    <row r="2" spans="2:13" x14ac:dyDescent="0.25">
      <c r="M2" s="1" t="s">
        <v>163</v>
      </c>
    </row>
    <row r="3" spans="2:13" ht="54" customHeight="1" x14ac:dyDescent="0.25">
      <c r="B3" s="48" t="s">
        <v>153</v>
      </c>
      <c r="C3" s="48"/>
      <c r="D3" s="48"/>
      <c r="E3" s="6" t="s">
        <v>152</v>
      </c>
      <c r="F3" s="6" t="s">
        <v>166</v>
      </c>
      <c r="G3" s="7" t="s">
        <v>167</v>
      </c>
      <c r="H3" s="8" t="s">
        <v>168</v>
      </c>
      <c r="I3" s="8" t="s">
        <v>162</v>
      </c>
      <c r="J3" s="8" t="s">
        <v>160</v>
      </c>
      <c r="K3" s="8" t="s">
        <v>162</v>
      </c>
      <c r="L3" s="8" t="s">
        <v>169</v>
      </c>
      <c r="M3" s="8" t="s">
        <v>162</v>
      </c>
    </row>
    <row r="4" spans="2:13" ht="15" customHeight="1" x14ac:dyDescent="0.25">
      <c r="B4" s="3"/>
      <c r="C4" s="47" t="s">
        <v>151</v>
      </c>
      <c r="D4" s="47"/>
      <c r="E4" s="14" t="s">
        <v>150</v>
      </c>
      <c r="F4" s="22">
        <v>8000000</v>
      </c>
      <c r="G4" s="27">
        <v>8000</v>
      </c>
      <c r="H4" s="32">
        <v>8000000</v>
      </c>
      <c r="I4" s="10">
        <f>H4*100/G4</f>
        <v>100000</v>
      </c>
      <c r="J4" s="10">
        <v>0</v>
      </c>
      <c r="K4" s="10">
        <f>J4*100/G4</f>
        <v>0</v>
      </c>
      <c r="L4" s="10">
        <v>0</v>
      </c>
      <c r="M4" s="10">
        <f t="shared" ref="M4:M5" si="0">L4*100/G4</f>
        <v>0</v>
      </c>
    </row>
    <row r="5" spans="2:13" ht="23.25" customHeight="1" x14ac:dyDescent="0.25">
      <c r="B5" s="3"/>
      <c r="C5" s="44" t="s">
        <v>149</v>
      </c>
      <c r="D5" s="44"/>
      <c r="E5" s="4" t="s">
        <v>148</v>
      </c>
      <c r="F5" s="21">
        <v>8000000</v>
      </c>
      <c r="G5" s="28">
        <v>8000</v>
      </c>
      <c r="H5" s="33">
        <v>8000000</v>
      </c>
      <c r="I5" s="12">
        <f t="shared" ref="I5:I68" si="1">H5*100/G5</f>
        <v>100000</v>
      </c>
      <c r="J5" s="12">
        <v>0</v>
      </c>
      <c r="K5" s="12">
        <f>J5*100/G5</f>
        <v>0</v>
      </c>
      <c r="L5" s="12">
        <v>0</v>
      </c>
      <c r="M5" s="12">
        <f t="shared" si="0"/>
        <v>0</v>
      </c>
    </row>
    <row r="6" spans="2:13" ht="15" customHeight="1" x14ac:dyDescent="0.25">
      <c r="B6" s="3"/>
      <c r="C6" s="47" t="s">
        <v>147</v>
      </c>
      <c r="D6" s="47"/>
      <c r="E6" s="14" t="s">
        <v>146</v>
      </c>
      <c r="F6" s="22">
        <v>621859260</v>
      </c>
      <c r="G6" s="27">
        <v>621857.30000000005</v>
      </c>
      <c r="H6" s="34">
        <v>763821460</v>
      </c>
      <c r="I6" s="10">
        <f t="shared" si="1"/>
        <v>122829.05740593541</v>
      </c>
      <c r="J6" s="34">
        <v>749030410</v>
      </c>
      <c r="K6" s="10">
        <f>J6*100/G6</f>
        <v>120450.52940602288</v>
      </c>
      <c r="L6" s="34">
        <v>814002030</v>
      </c>
      <c r="M6" s="10">
        <f>L6*100/G6</f>
        <v>130898.52446855571</v>
      </c>
    </row>
    <row r="7" spans="2:13" ht="23.25" customHeight="1" x14ac:dyDescent="0.25">
      <c r="B7" s="3"/>
      <c r="C7" s="44" t="s">
        <v>145</v>
      </c>
      <c r="D7" s="44"/>
      <c r="E7" s="4" t="s">
        <v>144</v>
      </c>
      <c r="F7" s="23">
        <v>16816000</v>
      </c>
      <c r="G7" s="28">
        <v>16816</v>
      </c>
      <c r="H7" s="33">
        <v>16816000</v>
      </c>
      <c r="I7" s="12">
        <f t="shared" si="1"/>
        <v>100000</v>
      </c>
      <c r="J7" s="33">
        <v>16816000</v>
      </c>
      <c r="K7" s="12">
        <f t="shared" ref="K7:K70" si="2">J7*100/G7</f>
        <v>100000</v>
      </c>
      <c r="L7" s="33">
        <v>16816000</v>
      </c>
      <c r="M7" s="12">
        <f t="shared" ref="M7:M9" si="3">L7*100/G7</f>
        <v>100000</v>
      </c>
    </row>
    <row r="8" spans="2:13" ht="15" customHeight="1" x14ac:dyDescent="0.25">
      <c r="B8" s="3"/>
      <c r="C8" s="44" t="s">
        <v>143</v>
      </c>
      <c r="D8" s="44"/>
      <c r="E8" s="4" t="s">
        <v>142</v>
      </c>
      <c r="F8" s="23">
        <v>61283000</v>
      </c>
      <c r="G8" s="28">
        <v>61283</v>
      </c>
      <c r="H8" s="33">
        <v>62056970</v>
      </c>
      <c r="I8" s="12">
        <f t="shared" si="1"/>
        <v>101262.94404647293</v>
      </c>
      <c r="J8" s="33">
        <v>62095910</v>
      </c>
      <c r="K8" s="12">
        <f t="shared" si="2"/>
        <v>101326.48532219375</v>
      </c>
      <c r="L8" s="33">
        <v>62100580</v>
      </c>
      <c r="M8" s="12">
        <f t="shared" si="3"/>
        <v>101334.10570631333</v>
      </c>
    </row>
    <row r="9" spans="2:13" ht="23.25" customHeight="1" x14ac:dyDescent="0.25">
      <c r="B9" s="3"/>
      <c r="C9" s="44" t="s">
        <v>141</v>
      </c>
      <c r="D9" s="44"/>
      <c r="E9" s="4" t="s">
        <v>140</v>
      </c>
      <c r="F9" s="23">
        <v>321386070</v>
      </c>
      <c r="G9" s="28">
        <v>321386.09999999998</v>
      </c>
      <c r="H9" s="33">
        <v>320586000</v>
      </c>
      <c r="I9" s="12">
        <f t="shared" si="1"/>
        <v>99751.047105024147</v>
      </c>
      <c r="J9" s="33">
        <v>320586000</v>
      </c>
      <c r="K9" s="12">
        <f t="shared" si="2"/>
        <v>99751.047105024147</v>
      </c>
      <c r="L9" s="33">
        <v>320586000</v>
      </c>
      <c r="M9" s="12">
        <f t="shared" si="3"/>
        <v>99751.047105024147</v>
      </c>
    </row>
    <row r="10" spans="2:13" ht="34.5" customHeight="1" x14ac:dyDescent="0.25">
      <c r="B10" s="3"/>
      <c r="C10" s="44" t="s">
        <v>139</v>
      </c>
      <c r="D10" s="44"/>
      <c r="E10" s="4" t="s">
        <v>138</v>
      </c>
      <c r="F10" s="23">
        <v>77267190</v>
      </c>
      <c r="G10" s="28">
        <v>77267.199999999997</v>
      </c>
      <c r="H10" s="33">
        <v>221770490</v>
      </c>
      <c r="I10" s="12">
        <f t="shared" si="1"/>
        <v>287017.63490847347</v>
      </c>
      <c r="J10" s="33">
        <v>207060500</v>
      </c>
      <c r="K10" s="12">
        <f t="shared" si="2"/>
        <v>267979.81549739087</v>
      </c>
      <c r="L10" s="33">
        <v>272018450</v>
      </c>
      <c r="M10" s="12">
        <f>L10*100/G10</f>
        <v>352049.05833264312</v>
      </c>
    </row>
    <row r="11" spans="2:13" ht="27" customHeight="1" x14ac:dyDescent="0.25">
      <c r="B11" s="3"/>
      <c r="C11" s="45" t="s">
        <v>154</v>
      </c>
      <c r="D11" s="46"/>
      <c r="E11" s="4" t="s">
        <v>155</v>
      </c>
      <c r="F11" s="23">
        <v>126614000</v>
      </c>
      <c r="G11" s="28">
        <v>126614</v>
      </c>
      <c r="H11" s="33">
        <v>125014000</v>
      </c>
      <c r="I11" s="12">
        <f t="shared" si="1"/>
        <v>98736.316679040232</v>
      </c>
      <c r="J11" s="33">
        <v>124814000</v>
      </c>
      <c r="K11" s="12">
        <f t="shared" si="2"/>
        <v>98578.356263920257</v>
      </c>
      <c r="L11" s="33">
        <v>124814000</v>
      </c>
      <c r="M11" s="12">
        <f t="shared" ref="M11:M74" si="4">L11*100/G11</f>
        <v>98578.356263920257</v>
      </c>
    </row>
    <row r="12" spans="2:13" ht="15" customHeight="1" x14ac:dyDescent="0.25">
      <c r="B12" s="3"/>
      <c r="C12" s="44" t="s">
        <v>137</v>
      </c>
      <c r="D12" s="44"/>
      <c r="E12" s="4" t="s">
        <v>136</v>
      </c>
      <c r="F12" s="23">
        <v>5053000</v>
      </c>
      <c r="G12" s="28">
        <v>5053</v>
      </c>
      <c r="H12" s="33">
        <v>5788000</v>
      </c>
      <c r="I12" s="12">
        <f t="shared" si="1"/>
        <v>114545.81436770236</v>
      </c>
      <c r="J12" s="33">
        <v>5868000</v>
      </c>
      <c r="K12" s="12">
        <f t="shared" si="2"/>
        <v>116129.03225806452</v>
      </c>
      <c r="L12" s="33">
        <v>5877000</v>
      </c>
      <c r="M12" s="12">
        <f t="shared" si="4"/>
        <v>116307.14427073026</v>
      </c>
    </row>
    <row r="13" spans="2:13" ht="15" customHeight="1" x14ac:dyDescent="0.25">
      <c r="B13" s="3"/>
      <c r="C13" s="44" t="s">
        <v>24</v>
      </c>
      <c r="D13" s="44"/>
      <c r="E13" s="4" t="s">
        <v>135</v>
      </c>
      <c r="F13" s="23">
        <v>440000</v>
      </c>
      <c r="G13" s="28">
        <v>440</v>
      </c>
      <c r="H13" s="33">
        <v>440000</v>
      </c>
      <c r="I13" s="12">
        <f t="shared" si="1"/>
        <v>100000</v>
      </c>
      <c r="J13" s="33">
        <v>440000</v>
      </c>
      <c r="K13" s="12">
        <f t="shared" si="2"/>
        <v>100000</v>
      </c>
      <c r="L13" s="33">
        <v>440000</v>
      </c>
      <c r="M13" s="12">
        <f t="shared" si="4"/>
        <v>100000</v>
      </c>
    </row>
    <row r="14" spans="2:13" ht="15" customHeight="1" x14ac:dyDescent="0.25">
      <c r="B14" s="3"/>
      <c r="C14" s="44" t="s">
        <v>134</v>
      </c>
      <c r="D14" s="44"/>
      <c r="E14" s="4" t="s">
        <v>133</v>
      </c>
      <c r="F14" s="23">
        <v>13000000</v>
      </c>
      <c r="G14" s="28">
        <v>12998</v>
      </c>
      <c r="H14" s="33">
        <v>11350000</v>
      </c>
      <c r="I14" s="12">
        <f t="shared" si="1"/>
        <v>87321.126327127247</v>
      </c>
      <c r="J14" s="33">
        <v>11350000</v>
      </c>
      <c r="K14" s="12">
        <f t="shared" si="2"/>
        <v>87321.126327127247</v>
      </c>
      <c r="L14" s="33">
        <v>2350000</v>
      </c>
      <c r="M14" s="12">
        <f t="shared" si="4"/>
        <v>18079.704569933838</v>
      </c>
    </row>
    <row r="15" spans="2:13" ht="15" customHeight="1" x14ac:dyDescent="0.25">
      <c r="B15" s="3"/>
      <c r="C15" s="47" t="s">
        <v>132</v>
      </c>
      <c r="D15" s="47"/>
      <c r="E15" s="14" t="s">
        <v>131</v>
      </c>
      <c r="F15" s="22">
        <v>2923854013.3000002</v>
      </c>
      <c r="G15" s="27">
        <v>2909684.4000000004</v>
      </c>
      <c r="H15" s="34">
        <v>2882401291</v>
      </c>
      <c r="I15" s="10">
        <f t="shared" si="1"/>
        <v>99062.334423623382</v>
      </c>
      <c r="J15" s="34">
        <v>2844534410</v>
      </c>
      <c r="K15" s="10">
        <f t="shared" si="2"/>
        <v>97760.925892856278</v>
      </c>
      <c r="L15" s="34">
        <v>3082987870</v>
      </c>
      <c r="M15" s="10">
        <f t="shared" si="4"/>
        <v>105956.09166409937</v>
      </c>
    </row>
    <row r="16" spans="2:13" ht="15" customHeight="1" x14ac:dyDescent="0.25">
      <c r="B16" s="3"/>
      <c r="C16" s="44" t="s">
        <v>130</v>
      </c>
      <c r="D16" s="44"/>
      <c r="E16" s="4" t="s">
        <v>129</v>
      </c>
      <c r="F16" s="23">
        <v>1218655857.3499999</v>
      </c>
      <c r="G16" s="28">
        <v>1217977.6000000001</v>
      </c>
      <c r="H16" s="33">
        <v>612147000</v>
      </c>
      <c r="I16" s="12">
        <f t="shared" si="1"/>
        <v>50259.298693177931</v>
      </c>
      <c r="J16" s="33">
        <v>549481000</v>
      </c>
      <c r="K16" s="12">
        <f t="shared" si="2"/>
        <v>45114.212281079715</v>
      </c>
      <c r="L16" s="33">
        <v>549481000</v>
      </c>
      <c r="M16" s="12">
        <f t="shared" si="4"/>
        <v>45114.212281079715</v>
      </c>
    </row>
    <row r="17" spans="2:13" ht="15" customHeight="1" x14ac:dyDescent="0.25">
      <c r="B17" s="3"/>
      <c r="C17" s="44" t="s">
        <v>128</v>
      </c>
      <c r="D17" s="44"/>
      <c r="E17" s="4" t="s">
        <v>127</v>
      </c>
      <c r="F17" s="23">
        <v>1549807125.95</v>
      </c>
      <c r="G17" s="28">
        <v>1536315.7000000002</v>
      </c>
      <c r="H17" s="33">
        <v>2113909291</v>
      </c>
      <c r="I17" s="12">
        <f t="shared" si="1"/>
        <v>137596.02215872688</v>
      </c>
      <c r="J17" s="33">
        <v>2138708410</v>
      </c>
      <c r="K17" s="12">
        <f t="shared" si="2"/>
        <v>139210.21636373302</v>
      </c>
      <c r="L17" s="33">
        <v>2377161870</v>
      </c>
      <c r="M17" s="12">
        <f t="shared" si="4"/>
        <v>154731.34004944423</v>
      </c>
    </row>
    <row r="18" spans="2:13" ht="23.25" customHeight="1" x14ac:dyDescent="0.25">
      <c r="B18" s="3"/>
      <c r="C18" s="44" t="s">
        <v>126</v>
      </c>
      <c r="D18" s="44"/>
      <c r="E18" s="4" t="s">
        <v>125</v>
      </c>
      <c r="F18" s="23">
        <v>140127880</v>
      </c>
      <c r="G18" s="28">
        <v>140127.9</v>
      </c>
      <c r="H18" s="33">
        <v>140128000</v>
      </c>
      <c r="I18" s="12">
        <f t="shared" si="1"/>
        <v>100000.07136337589</v>
      </c>
      <c r="J18" s="33">
        <v>140128000</v>
      </c>
      <c r="K18" s="12">
        <f t="shared" si="2"/>
        <v>100000.07136337589</v>
      </c>
      <c r="L18" s="33">
        <v>140128000</v>
      </c>
      <c r="M18" s="12">
        <f t="shared" si="4"/>
        <v>100000.07136337589</v>
      </c>
    </row>
    <row r="19" spans="2:13" ht="15" customHeight="1" x14ac:dyDescent="0.25">
      <c r="B19" s="3"/>
      <c r="C19" s="44" t="s">
        <v>124</v>
      </c>
      <c r="D19" s="44"/>
      <c r="E19" s="4" t="s">
        <v>123</v>
      </c>
      <c r="F19" s="23">
        <v>15263150</v>
      </c>
      <c r="G19" s="28">
        <v>15263.2</v>
      </c>
      <c r="H19" s="33">
        <v>16217000</v>
      </c>
      <c r="I19" s="12">
        <f t="shared" si="1"/>
        <v>106249.01724409036</v>
      </c>
      <c r="J19" s="33">
        <v>16217000</v>
      </c>
      <c r="K19" s="12">
        <f t="shared" si="2"/>
        <v>106249.01724409036</v>
      </c>
      <c r="L19" s="33">
        <v>16217000</v>
      </c>
      <c r="M19" s="12">
        <f t="shared" si="4"/>
        <v>106249.01724409036</v>
      </c>
    </row>
    <row r="20" spans="2:13" ht="15" customHeight="1" x14ac:dyDescent="0.25">
      <c r="B20" s="3"/>
      <c r="C20" s="47" t="s">
        <v>122</v>
      </c>
      <c r="D20" s="47"/>
      <c r="E20" s="14" t="s">
        <v>121</v>
      </c>
      <c r="F20" s="22">
        <v>138759800</v>
      </c>
      <c r="G20" s="27">
        <v>135772.6</v>
      </c>
      <c r="H20" s="34">
        <v>131682400</v>
      </c>
      <c r="I20" s="10">
        <f t="shared" si="1"/>
        <v>96987.462860695014</v>
      </c>
      <c r="J20" s="34">
        <v>133146400</v>
      </c>
      <c r="K20" s="10">
        <f t="shared" si="2"/>
        <v>98065.736385691955</v>
      </c>
      <c r="L20" s="34">
        <v>136452400</v>
      </c>
      <c r="M20" s="10">
        <f t="shared" si="4"/>
        <v>100500.69012451702</v>
      </c>
    </row>
    <row r="21" spans="2:13" ht="15" customHeight="1" x14ac:dyDescent="0.25">
      <c r="B21" s="3"/>
      <c r="C21" s="44" t="s">
        <v>120</v>
      </c>
      <c r="D21" s="44"/>
      <c r="E21" s="4" t="s">
        <v>119</v>
      </c>
      <c r="F21" s="23">
        <v>83974400</v>
      </c>
      <c r="G21" s="28">
        <v>82153.399999999994</v>
      </c>
      <c r="H21" s="33">
        <v>82138400</v>
      </c>
      <c r="I21" s="12">
        <f t="shared" si="1"/>
        <v>99981.741473876929</v>
      </c>
      <c r="J21" s="33">
        <v>84302400</v>
      </c>
      <c r="K21" s="12">
        <f t="shared" si="2"/>
        <v>102615.83817590021</v>
      </c>
      <c r="L21" s="33">
        <v>86608400</v>
      </c>
      <c r="M21" s="12">
        <f t="shared" si="4"/>
        <v>105422.78225855535</v>
      </c>
    </row>
    <row r="22" spans="2:13" ht="15" customHeight="1" x14ac:dyDescent="0.25">
      <c r="B22" s="3"/>
      <c r="C22" s="44" t="s">
        <v>118</v>
      </c>
      <c r="D22" s="44"/>
      <c r="E22" s="4" t="s">
        <v>117</v>
      </c>
      <c r="F22" s="23">
        <v>1569000</v>
      </c>
      <c r="G22" s="28">
        <v>1569</v>
      </c>
      <c r="H22" s="33">
        <v>1000000</v>
      </c>
      <c r="I22" s="12">
        <f t="shared" si="1"/>
        <v>63734.862970044611</v>
      </c>
      <c r="J22" s="33">
        <v>1600000</v>
      </c>
      <c r="K22" s="12">
        <f t="shared" si="2"/>
        <v>101975.78075207138</v>
      </c>
      <c r="L22" s="33">
        <v>2600000</v>
      </c>
      <c r="M22" s="12">
        <f t="shared" si="4"/>
        <v>165710.64372211599</v>
      </c>
    </row>
    <row r="23" spans="2:13" ht="15" customHeight="1" x14ac:dyDescent="0.25">
      <c r="B23" s="3"/>
      <c r="C23" s="44" t="s">
        <v>116</v>
      </c>
      <c r="D23" s="44"/>
      <c r="E23" s="4" t="s">
        <v>115</v>
      </c>
      <c r="F23" s="23">
        <v>42830000</v>
      </c>
      <c r="G23" s="28">
        <v>42763.8</v>
      </c>
      <c r="H23" s="33">
        <v>36394000</v>
      </c>
      <c r="I23" s="12">
        <f t="shared" si="1"/>
        <v>85104.691351096015</v>
      </c>
      <c r="J23" s="33">
        <v>36394000</v>
      </c>
      <c r="K23" s="12">
        <f t="shared" si="2"/>
        <v>85104.691351096015</v>
      </c>
      <c r="L23" s="33">
        <v>36394000</v>
      </c>
      <c r="M23" s="12">
        <f t="shared" si="4"/>
        <v>85104.691351096015</v>
      </c>
    </row>
    <row r="24" spans="2:13" ht="23.25" customHeight="1" x14ac:dyDescent="0.25">
      <c r="B24" s="3"/>
      <c r="C24" s="44" t="s">
        <v>114</v>
      </c>
      <c r="D24" s="44"/>
      <c r="E24" s="4" t="s">
        <v>113</v>
      </c>
      <c r="F24" s="23">
        <v>10386400</v>
      </c>
      <c r="G24" s="28">
        <v>9286.4</v>
      </c>
      <c r="H24" s="33">
        <v>12150000</v>
      </c>
      <c r="I24" s="12">
        <f t="shared" si="1"/>
        <v>130836.49207443143</v>
      </c>
      <c r="J24" s="33">
        <v>10850000</v>
      </c>
      <c r="K24" s="12">
        <f t="shared" si="2"/>
        <v>116837.52584424535</v>
      </c>
      <c r="L24" s="33">
        <v>10850000</v>
      </c>
      <c r="M24" s="12">
        <f t="shared" si="4"/>
        <v>116837.52584424535</v>
      </c>
    </row>
    <row r="25" spans="2:13" ht="15" customHeight="1" x14ac:dyDescent="0.25">
      <c r="B25" s="3"/>
      <c r="C25" s="47" t="s">
        <v>112</v>
      </c>
      <c r="D25" s="47"/>
      <c r="E25" s="14" t="s">
        <v>111</v>
      </c>
      <c r="F25" s="22">
        <v>331912500</v>
      </c>
      <c r="G25" s="27">
        <v>331912.5</v>
      </c>
      <c r="H25" s="34">
        <v>381046350</v>
      </c>
      <c r="I25" s="10">
        <f t="shared" si="1"/>
        <v>114803.25386961925</v>
      </c>
      <c r="J25" s="34">
        <v>336046340</v>
      </c>
      <c r="K25" s="10">
        <f t="shared" si="2"/>
        <v>101245.46077656008</v>
      </c>
      <c r="L25" s="34">
        <v>260732000</v>
      </c>
      <c r="M25" s="10">
        <f t="shared" si="4"/>
        <v>78554.43829322487</v>
      </c>
    </row>
    <row r="26" spans="2:13" ht="15" customHeight="1" x14ac:dyDescent="0.25">
      <c r="B26" s="3"/>
      <c r="C26" s="44" t="s">
        <v>110</v>
      </c>
      <c r="D26" s="44"/>
      <c r="E26" s="4" t="s">
        <v>109</v>
      </c>
      <c r="F26" s="23">
        <v>100064702.16</v>
      </c>
      <c r="G26" s="28">
        <v>100064.7</v>
      </c>
      <c r="H26" s="33">
        <v>173485350</v>
      </c>
      <c r="I26" s="12">
        <f t="shared" si="1"/>
        <v>173373.17755412249</v>
      </c>
      <c r="J26" s="33">
        <v>133485340</v>
      </c>
      <c r="K26" s="12">
        <f t="shared" si="2"/>
        <v>133399.0308270549</v>
      </c>
      <c r="L26" s="33">
        <v>58171000</v>
      </c>
      <c r="M26" s="12">
        <f t="shared" si="4"/>
        <v>58133.387698159291</v>
      </c>
    </row>
    <row r="27" spans="2:13" ht="15" customHeight="1" x14ac:dyDescent="0.25">
      <c r="B27" s="3"/>
      <c r="C27" s="44" t="s">
        <v>108</v>
      </c>
      <c r="D27" s="44"/>
      <c r="E27" s="4" t="s">
        <v>107</v>
      </c>
      <c r="F27" s="23">
        <v>231847797.84</v>
      </c>
      <c r="G27" s="28">
        <v>231847.8</v>
      </c>
      <c r="H27" s="33">
        <v>207561000</v>
      </c>
      <c r="I27" s="12">
        <f t="shared" si="1"/>
        <v>89524.67955270657</v>
      </c>
      <c r="J27" s="33">
        <v>202561000</v>
      </c>
      <c r="K27" s="12">
        <f t="shared" si="2"/>
        <v>87368.092343339042</v>
      </c>
      <c r="L27" s="33">
        <v>202561000</v>
      </c>
      <c r="M27" s="12">
        <f t="shared" si="4"/>
        <v>87368.092343339042</v>
      </c>
    </row>
    <row r="28" spans="2:13" ht="15" customHeight="1" x14ac:dyDescent="0.25">
      <c r="B28" s="3"/>
      <c r="C28" s="47" t="s">
        <v>106</v>
      </c>
      <c r="D28" s="47"/>
      <c r="E28" s="14" t="s">
        <v>105</v>
      </c>
      <c r="F28" s="22">
        <v>157960114.00999999</v>
      </c>
      <c r="G28" s="27">
        <v>7161</v>
      </c>
      <c r="H28" s="34">
        <v>315877470</v>
      </c>
      <c r="I28" s="10">
        <f t="shared" si="1"/>
        <v>4411080.4356933385</v>
      </c>
      <c r="J28" s="34">
        <v>19330350</v>
      </c>
      <c r="K28" s="10">
        <f t="shared" si="2"/>
        <v>269939.254294093</v>
      </c>
      <c r="L28" s="34">
        <v>5294990</v>
      </c>
      <c r="M28" s="10">
        <f t="shared" si="4"/>
        <v>73942.047200111716</v>
      </c>
    </row>
    <row r="29" spans="2:13" ht="23.25" customHeight="1" x14ac:dyDescent="0.25">
      <c r="B29" s="3"/>
      <c r="C29" s="50" t="s">
        <v>156</v>
      </c>
      <c r="D29" s="50"/>
      <c r="E29" s="11" t="s">
        <v>157</v>
      </c>
      <c r="F29" s="23">
        <v>200000</v>
      </c>
      <c r="G29" s="28">
        <v>200</v>
      </c>
      <c r="H29" s="33">
        <v>300000</v>
      </c>
      <c r="I29" s="12">
        <f t="shared" si="1"/>
        <v>150000</v>
      </c>
      <c r="J29" s="33">
        <v>300000</v>
      </c>
      <c r="K29" s="12">
        <f t="shared" si="2"/>
        <v>150000</v>
      </c>
      <c r="L29" s="33">
        <v>300000</v>
      </c>
      <c r="M29" s="12">
        <f t="shared" si="4"/>
        <v>150000</v>
      </c>
    </row>
    <row r="30" spans="2:13" ht="23.25" customHeight="1" x14ac:dyDescent="0.25">
      <c r="B30" s="3"/>
      <c r="C30" s="49" t="s">
        <v>104</v>
      </c>
      <c r="D30" s="49"/>
      <c r="E30" s="11">
        <v>620000000</v>
      </c>
      <c r="F30" s="23">
        <v>242133.5</v>
      </c>
      <c r="G30" s="28">
        <v>242.1</v>
      </c>
      <c r="H30" s="33">
        <v>500000</v>
      </c>
      <c r="I30" s="12">
        <f t="shared" si="1"/>
        <v>206526.22883106154</v>
      </c>
      <c r="J30" s="33">
        <v>500000</v>
      </c>
      <c r="K30" s="12">
        <f t="shared" si="2"/>
        <v>206526.22883106154</v>
      </c>
      <c r="L30" s="33">
        <v>500000</v>
      </c>
      <c r="M30" s="12">
        <f t="shared" si="4"/>
        <v>206526.22883106154</v>
      </c>
    </row>
    <row r="31" spans="2:13" ht="15" customHeight="1" x14ac:dyDescent="0.25">
      <c r="B31" s="3"/>
      <c r="C31" s="44" t="s">
        <v>103</v>
      </c>
      <c r="D31" s="44"/>
      <c r="E31" s="4" t="s">
        <v>102</v>
      </c>
      <c r="F31" s="23">
        <v>154602088.06</v>
      </c>
      <c r="G31" s="28">
        <v>3803</v>
      </c>
      <c r="H31" s="33">
        <v>313229470</v>
      </c>
      <c r="I31" s="12">
        <f t="shared" si="1"/>
        <v>8236378.3854851434</v>
      </c>
      <c r="J31" s="33">
        <v>16682350</v>
      </c>
      <c r="K31" s="12">
        <f t="shared" si="2"/>
        <v>438662.89771233237</v>
      </c>
      <c r="L31" s="33">
        <v>2646990</v>
      </c>
      <c r="M31" s="12">
        <f t="shared" si="4"/>
        <v>69602.682093084411</v>
      </c>
    </row>
    <row r="32" spans="2:13" ht="23.25" customHeight="1" x14ac:dyDescent="0.25">
      <c r="B32" s="3"/>
      <c r="C32" s="44" t="s">
        <v>101</v>
      </c>
      <c r="D32" s="44"/>
      <c r="E32" s="4" t="s">
        <v>100</v>
      </c>
      <c r="F32" s="23">
        <v>2915892.45</v>
      </c>
      <c r="G32" s="28">
        <v>2915.9</v>
      </c>
      <c r="H32" s="33">
        <v>1848000</v>
      </c>
      <c r="I32" s="12">
        <f t="shared" si="1"/>
        <v>63376.659007510541</v>
      </c>
      <c r="J32" s="33">
        <v>1848000</v>
      </c>
      <c r="K32" s="12">
        <f t="shared" si="2"/>
        <v>63376.659007510541</v>
      </c>
      <c r="L32" s="33">
        <v>1848000</v>
      </c>
      <c r="M32" s="12">
        <f t="shared" si="4"/>
        <v>63376.659007510541</v>
      </c>
    </row>
    <row r="33" spans="2:13" ht="15" customHeight="1" x14ac:dyDescent="0.25">
      <c r="B33" s="3"/>
      <c r="C33" s="47" t="s">
        <v>99</v>
      </c>
      <c r="D33" s="47"/>
      <c r="E33" s="14" t="s">
        <v>98</v>
      </c>
      <c r="F33" s="22">
        <v>396439303.06999999</v>
      </c>
      <c r="G33" s="27">
        <v>393819.3</v>
      </c>
      <c r="H33" s="34">
        <v>160060570</v>
      </c>
      <c r="I33" s="10">
        <f t="shared" si="1"/>
        <v>40643.150297611115</v>
      </c>
      <c r="J33" s="34">
        <v>143560570</v>
      </c>
      <c r="K33" s="10">
        <f t="shared" si="2"/>
        <v>36453.4115011631</v>
      </c>
      <c r="L33" s="34">
        <v>143560570</v>
      </c>
      <c r="M33" s="10">
        <f t="shared" si="4"/>
        <v>36453.4115011631</v>
      </c>
    </row>
    <row r="34" spans="2:13" ht="15" customHeight="1" x14ac:dyDescent="0.25">
      <c r="B34" s="3"/>
      <c r="C34" s="44" t="s">
        <v>97</v>
      </c>
      <c r="D34" s="44"/>
      <c r="E34" s="4" t="s">
        <v>96</v>
      </c>
      <c r="F34" s="23">
        <v>3466320</v>
      </c>
      <c r="G34" s="28">
        <v>3466.3</v>
      </c>
      <c r="H34" s="33">
        <v>6500000</v>
      </c>
      <c r="I34" s="12">
        <f t="shared" si="1"/>
        <v>187519.833828578</v>
      </c>
      <c r="J34" s="33">
        <v>2500000</v>
      </c>
      <c r="K34" s="12">
        <f t="shared" si="2"/>
        <v>72123.013010991548</v>
      </c>
      <c r="L34" s="33">
        <v>2500000</v>
      </c>
      <c r="M34" s="12">
        <f t="shared" si="4"/>
        <v>72123.013010991548</v>
      </c>
    </row>
    <row r="35" spans="2:13" ht="15" customHeight="1" x14ac:dyDescent="0.25">
      <c r="B35" s="3"/>
      <c r="C35" s="44" t="s">
        <v>95</v>
      </c>
      <c r="D35" s="44"/>
      <c r="E35" s="4" t="s">
        <v>94</v>
      </c>
      <c r="F35" s="23">
        <v>840000</v>
      </c>
      <c r="G35" s="28">
        <v>840</v>
      </c>
      <c r="H35" s="33">
        <v>2000000</v>
      </c>
      <c r="I35" s="12">
        <f t="shared" si="1"/>
        <v>238095.23809523811</v>
      </c>
      <c r="J35" s="33">
        <v>2000000</v>
      </c>
      <c r="K35" s="12">
        <f t="shared" si="2"/>
        <v>238095.23809523811</v>
      </c>
      <c r="L35" s="33">
        <v>2000000</v>
      </c>
      <c r="M35" s="12">
        <f t="shared" si="4"/>
        <v>238095.23809523811</v>
      </c>
    </row>
    <row r="36" spans="2:13" s="40" customFormat="1" ht="15" customHeight="1" x14ac:dyDescent="0.25">
      <c r="B36" s="35"/>
      <c r="C36" s="51" t="s">
        <v>173</v>
      </c>
      <c r="D36" s="52"/>
      <c r="E36" s="36" t="s">
        <v>174</v>
      </c>
      <c r="F36" s="37">
        <v>0</v>
      </c>
      <c r="G36" s="38">
        <v>0</v>
      </c>
      <c r="H36" s="39">
        <v>360570</v>
      </c>
      <c r="I36" s="12" t="s">
        <v>161</v>
      </c>
      <c r="J36" s="33">
        <v>360570</v>
      </c>
      <c r="K36" s="12" t="s">
        <v>161</v>
      </c>
      <c r="L36" s="33">
        <v>360570</v>
      </c>
      <c r="M36" s="12" t="s">
        <v>161</v>
      </c>
    </row>
    <row r="37" spans="2:13" ht="23.25" customHeight="1" x14ac:dyDescent="0.25">
      <c r="B37" s="3"/>
      <c r="C37" s="44" t="s">
        <v>93</v>
      </c>
      <c r="D37" s="44"/>
      <c r="E37" s="4" t="s">
        <v>92</v>
      </c>
      <c r="F37" s="23">
        <v>392132983.06999999</v>
      </c>
      <c r="G37" s="28">
        <v>389513</v>
      </c>
      <c r="H37" s="33">
        <v>151200000</v>
      </c>
      <c r="I37" s="12">
        <f t="shared" si="1"/>
        <v>38817.703131859525</v>
      </c>
      <c r="J37" s="33">
        <v>138700000</v>
      </c>
      <c r="K37" s="12">
        <f t="shared" si="2"/>
        <v>35608.567621619819</v>
      </c>
      <c r="L37" s="33">
        <v>138700000</v>
      </c>
      <c r="M37" s="12">
        <f t="shared" si="4"/>
        <v>35608.567621619819</v>
      </c>
    </row>
    <row r="38" spans="2:13" ht="23.25" customHeight="1" x14ac:dyDescent="0.25">
      <c r="B38" s="3"/>
      <c r="C38" s="47" t="s">
        <v>91</v>
      </c>
      <c r="D38" s="47"/>
      <c r="E38" s="14" t="s">
        <v>90</v>
      </c>
      <c r="F38" s="22">
        <v>152112250</v>
      </c>
      <c r="G38" s="27">
        <v>140035.9</v>
      </c>
      <c r="H38" s="34">
        <v>146514300</v>
      </c>
      <c r="I38" s="10">
        <f t="shared" si="1"/>
        <v>104626.24227073201</v>
      </c>
      <c r="J38" s="34">
        <v>144914300</v>
      </c>
      <c r="K38" s="10">
        <f t="shared" si="2"/>
        <v>103483.67811396935</v>
      </c>
      <c r="L38" s="34">
        <v>144914300</v>
      </c>
      <c r="M38" s="10">
        <f t="shared" si="4"/>
        <v>103483.67811396935</v>
      </c>
    </row>
    <row r="39" spans="2:13" ht="15" customHeight="1" x14ac:dyDescent="0.25">
      <c r="B39" s="3"/>
      <c r="C39" s="44" t="s">
        <v>89</v>
      </c>
      <c r="D39" s="44"/>
      <c r="E39" s="4" t="s">
        <v>88</v>
      </c>
      <c r="F39" s="23">
        <v>100626950</v>
      </c>
      <c r="G39" s="28">
        <v>89851.8</v>
      </c>
      <c r="H39" s="33">
        <v>91370000</v>
      </c>
      <c r="I39" s="12">
        <f t="shared" si="1"/>
        <v>101689.67121415486</v>
      </c>
      <c r="J39" s="33">
        <v>90420000</v>
      </c>
      <c r="K39" s="12">
        <f t="shared" si="2"/>
        <v>100632.37464357975</v>
      </c>
      <c r="L39" s="33">
        <v>90420000</v>
      </c>
      <c r="M39" s="12">
        <f t="shared" si="4"/>
        <v>100632.37464357975</v>
      </c>
    </row>
    <row r="40" spans="2:13" ht="31.15" customHeight="1" x14ac:dyDescent="0.25">
      <c r="B40" s="3"/>
      <c r="C40" s="44" t="s">
        <v>87</v>
      </c>
      <c r="D40" s="44"/>
      <c r="E40" s="4" t="s">
        <v>86</v>
      </c>
      <c r="F40" s="23">
        <v>44342100</v>
      </c>
      <c r="G40" s="28">
        <v>44084.1</v>
      </c>
      <c r="H40" s="33">
        <v>44645300</v>
      </c>
      <c r="I40" s="12">
        <f t="shared" si="1"/>
        <v>101273.02133875932</v>
      </c>
      <c r="J40" s="33">
        <v>44645300</v>
      </c>
      <c r="K40" s="12">
        <f t="shared" si="2"/>
        <v>101273.02133875932</v>
      </c>
      <c r="L40" s="33">
        <v>44645300</v>
      </c>
      <c r="M40" s="12">
        <f t="shared" si="4"/>
        <v>101273.02133875932</v>
      </c>
    </row>
    <row r="41" spans="2:13" ht="34.5" customHeight="1" x14ac:dyDescent="0.25">
      <c r="B41" s="3"/>
      <c r="C41" s="44" t="s">
        <v>85</v>
      </c>
      <c r="D41" s="44"/>
      <c r="E41" s="4" t="s">
        <v>84</v>
      </c>
      <c r="F41" s="23">
        <v>1782200</v>
      </c>
      <c r="G41" s="28">
        <v>1718.5</v>
      </c>
      <c r="H41" s="33">
        <v>3558000</v>
      </c>
      <c r="I41" s="12">
        <f t="shared" si="1"/>
        <v>207041.02414896712</v>
      </c>
      <c r="J41" s="33">
        <v>3558000</v>
      </c>
      <c r="K41" s="12">
        <f t="shared" si="2"/>
        <v>207041.02414896712</v>
      </c>
      <c r="L41" s="33">
        <v>3558000</v>
      </c>
      <c r="M41" s="12">
        <f t="shared" si="4"/>
        <v>207041.02414896712</v>
      </c>
    </row>
    <row r="42" spans="2:13" ht="23.25" customHeight="1" x14ac:dyDescent="0.25">
      <c r="B42" s="3"/>
      <c r="C42" s="44" t="s">
        <v>83</v>
      </c>
      <c r="D42" s="44"/>
      <c r="E42" s="4" t="s">
        <v>82</v>
      </c>
      <c r="F42" s="23">
        <v>5361000</v>
      </c>
      <c r="G42" s="28">
        <v>4381.5</v>
      </c>
      <c r="H42" s="33">
        <v>5941000</v>
      </c>
      <c r="I42" s="12">
        <f t="shared" si="1"/>
        <v>135592.83350450758</v>
      </c>
      <c r="J42" s="33">
        <v>5291000</v>
      </c>
      <c r="K42" s="12">
        <f t="shared" si="2"/>
        <v>120757.7313705352</v>
      </c>
      <c r="L42" s="33">
        <v>5291000</v>
      </c>
      <c r="M42" s="12">
        <f t="shared" si="4"/>
        <v>120757.7313705352</v>
      </c>
    </row>
    <row r="43" spans="2:13" s="40" customFormat="1" ht="23.25" customHeight="1" x14ac:dyDescent="0.25">
      <c r="B43" s="35"/>
      <c r="C43" s="51" t="s">
        <v>175</v>
      </c>
      <c r="D43" s="52"/>
      <c r="E43" s="36" t="s">
        <v>176</v>
      </c>
      <c r="F43" s="37">
        <v>0</v>
      </c>
      <c r="G43" s="38">
        <v>0</v>
      </c>
      <c r="H43" s="39">
        <v>1000000</v>
      </c>
      <c r="I43" s="12" t="s">
        <v>161</v>
      </c>
      <c r="J43" s="33">
        <v>1000000</v>
      </c>
      <c r="K43" s="12" t="s">
        <v>161</v>
      </c>
      <c r="L43" s="33">
        <v>1000000</v>
      </c>
      <c r="M43" s="12" t="s">
        <v>161</v>
      </c>
    </row>
    <row r="44" spans="2:13" ht="15" customHeight="1" x14ac:dyDescent="0.25">
      <c r="B44" s="3"/>
      <c r="C44" s="47" t="s">
        <v>81</v>
      </c>
      <c r="D44" s="47"/>
      <c r="E44" s="14" t="s">
        <v>80</v>
      </c>
      <c r="F44" s="22">
        <v>43664500</v>
      </c>
      <c r="G44" s="27">
        <v>42417.8</v>
      </c>
      <c r="H44" s="34">
        <v>54115500</v>
      </c>
      <c r="I44" s="10">
        <f t="shared" si="1"/>
        <v>127577.3378157283</v>
      </c>
      <c r="J44" s="34">
        <v>61257000</v>
      </c>
      <c r="K44" s="10">
        <f t="shared" si="2"/>
        <v>144413.43021090201</v>
      </c>
      <c r="L44" s="34">
        <v>63873000</v>
      </c>
      <c r="M44" s="10">
        <f t="shared" si="4"/>
        <v>150580.65246193815</v>
      </c>
    </row>
    <row r="45" spans="2:13" ht="23.25" customHeight="1" x14ac:dyDescent="0.25">
      <c r="B45" s="3"/>
      <c r="C45" s="44" t="s">
        <v>79</v>
      </c>
      <c r="D45" s="44"/>
      <c r="E45" s="4" t="s">
        <v>78</v>
      </c>
      <c r="F45" s="23">
        <v>2320000</v>
      </c>
      <c r="G45" s="28">
        <v>2107</v>
      </c>
      <c r="H45" s="33">
        <v>2181000</v>
      </c>
      <c r="I45" s="12">
        <f t="shared" si="1"/>
        <v>103512.10251542478</v>
      </c>
      <c r="J45" s="33">
        <v>2181000</v>
      </c>
      <c r="K45" s="12">
        <f t="shared" si="2"/>
        <v>103512.10251542478</v>
      </c>
      <c r="L45" s="33">
        <v>2181000</v>
      </c>
      <c r="M45" s="12">
        <f t="shared" si="4"/>
        <v>103512.10251542478</v>
      </c>
    </row>
    <row r="46" spans="2:13" ht="15" customHeight="1" x14ac:dyDescent="0.25">
      <c r="B46" s="3"/>
      <c r="C46" s="44" t="s">
        <v>77</v>
      </c>
      <c r="D46" s="44"/>
      <c r="E46" s="4" t="s">
        <v>76</v>
      </c>
      <c r="F46" s="23">
        <v>8263500</v>
      </c>
      <c r="G46" s="28">
        <v>7229.8</v>
      </c>
      <c r="H46" s="33">
        <v>18593500</v>
      </c>
      <c r="I46" s="12">
        <f t="shared" si="1"/>
        <v>257178.6218152646</v>
      </c>
      <c r="J46" s="33">
        <v>14621000</v>
      </c>
      <c r="K46" s="12">
        <f t="shared" si="2"/>
        <v>202232.42689977592</v>
      </c>
      <c r="L46" s="33">
        <v>14459000</v>
      </c>
      <c r="M46" s="12">
        <f t="shared" si="4"/>
        <v>199991.70101524246</v>
      </c>
    </row>
    <row r="47" spans="2:13" ht="34.5" customHeight="1" x14ac:dyDescent="0.25">
      <c r="B47" s="3"/>
      <c r="C47" s="44" t="s">
        <v>75</v>
      </c>
      <c r="D47" s="44"/>
      <c r="E47" s="4" t="s">
        <v>74</v>
      </c>
      <c r="F47" s="23">
        <v>33081000</v>
      </c>
      <c r="G47" s="28">
        <v>33081</v>
      </c>
      <c r="H47" s="33">
        <v>33341000</v>
      </c>
      <c r="I47" s="12">
        <f t="shared" si="1"/>
        <v>100785.94963876545</v>
      </c>
      <c r="J47" s="33">
        <v>44455000</v>
      </c>
      <c r="K47" s="12">
        <f t="shared" si="2"/>
        <v>134382.27381276261</v>
      </c>
      <c r="L47" s="33">
        <v>47233000</v>
      </c>
      <c r="M47" s="12">
        <f t="shared" si="4"/>
        <v>142779.8434146489</v>
      </c>
    </row>
    <row r="48" spans="2:13" ht="23.25" customHeight="1" x14ac:dyDescent="0.25">
      <c r="B48" s="3"/>
      <c r="C48" s="47" t="s">
        <v>73</v>
      </c>
      <c r="D48" s="47"/>
      <c r="E48" s="14" t="s">
        <v>72</v>
      </c>
      <c r="F48" s="22">
        <v>94123576.969999999</v>
      </c>
      <c r="G48" s="27">
        <v>71681.400000000009</v>
      </c>
      <c r="H48" s="34">
        <v>35725000</v>
      </c>
      <c r="I48" s="10">
        <f t="shared" si="1"/>
        <v>49838.591322156091</v>
      </c>
      <c r="J48" s="34">
        <v>4725000</v>
      </c>
      <c r="K48" s="10">
        <f t="shared" si="2"/>
        <v>6591.6681314818061</v>
      </c>
      <c r="L48" s="34">
        <v>4725000</v>
      </c>
      <c r="M48" s="10">
        <f t="shared" si="4"/>
        <v>6591.6681314818061</v>
      </c>
    </row>
    <row r="49" spans="2:13" ht="15" customHeight="1" x14ac:dyDescent="0.25">
      <c r="B49" s="5"/>
      <c r="C49" s="53" t="s">
        <v>164</v>
      </c>
      <c r="D49" s="54"/>
      <c r="E49" s="4" t="s">
        <v>165</v>
      </c>
      <c r="F49" s="23">
        <v>3539081.95</v>
      </c>
      <c r="G49" s="28">
        <v>3539.1</v>
      </c>
      <c r="H49" s="33">
        <v>1000000</v>
      </c>
      <c r="I49" s="12">
        <f t="shared" si="1"/>
        <v>28255.77124127603</v>
      </c>
      <c r="J49" s="33">
        <v>1000000</v>
      </c>
      <c r="K49" s="12">
        <f t="shared" si="2"/>
        <v>28255.77124127603</v>
      </c>
      <c r="L49" s="33">
        <v>1000000</v>
      </c>
      <c r="M49" s="12">
        <f t="shared" si="4"/>
        <v>28255.77124127603</v>
      </c>
    </row>
    <row r="50" spans="2:13" ht="15" customHeight="1" x14ac:dyDescent="0.25">
      <c r="B50" s="3"/>
      <c r="C50" s="44" t="s">
        <v>71</v>
      </c>
      <c r="D50" s="44"/>
      <c r="E50" s="4" t="s">
        <v>70</v>
      </c>
      <c r="F50" s="23">
        <v>9329798.6899999995</v>
      </c>
      <c r="G50" s="28">
        <v>329.8</v>
      </c>
      <c r="H50" s="12">
        <v>0</v>
      </c>
      <c r="I50" s="12">
        <f t="shared" si="1"/>
        <v>0</v>
      </c>
      <c r="J50" s="12">
        <v>0</v>
      </c>
      <c r="K50" s="12">
        <f t="shared" si="2"/>
        <v>0</v>
      </c>
      <c r="L50" s="12">
        <v>0</v>
      </c>
      <c r="M50" s="12">
        <f t="shared" si="4"/>
        <v>0</v>
      </c>
    </row>
    <row r="51" spans="2:13" ht="23.25" customHeight="1" x14ac:dyDescent="0.25">
      <c r="B51" s="3"/>
      <c r="C51" s="44" t="s">
        <v>69</v>
      </c>
      <c r="D51" s="44"/>
      <c r="E51" s="4" t="s">
        <v>68</v>
      </c>
      <c r="F51" s="23">
        <v>75906696.329999998</v>
      </c>
      <c r="G51" s="28">
        <v>62465.9</v>
      </c>
      <c r="H51" s="33">
        <v>34017000</v>
      </c>
      <c r="I51" s="12">
        <f t="shared" si="1"/>
        <v>54456.91169101862</v>
      </c>
      <c r="J51" s="33">
        <v>3017000</v>
      </c>
      <c r="K51" s="12">
        <f t="shared" si="2"/>
        <v>4829.8351580622384</v>
      </c>
      <c r="L51" s="33">
        <v>3017000</v>
      </c>
      <c r="M51" s="12">
        <f t="shared" si="4"/>
        <v>4829.8351580622384</v>
      </c>
    </row>
    <row r="52" spans="2:13" ht="15" customHeight="1" x14ac:dyDescent="0.25">
      <c r="B52" s="3"/>
      <c r="C52" s="44" t="s">
        <v>67</v>
      </c>
      <c r="D52" s="44"/>
      <c r="E52" s="4" t="s">
        <v>66</v>
      </c>
      <c r="F52" s="23">
        <v>4686000</v>
      </c>
      <c r="G52" s="28">
        <v>4686</v>
      </c>
      <c r="H52" s="16">
        <v>0</v>
      </c>
      <c r="I52" s="12">
        <f t="shared" si="1"/>
        <v>0</v>
      </c>
      <c r="J52" s="16">
        <v>0</v>
      </c>
      <c r="K52" s="12">
        <f t="shared" si="2"/>
        <v>0</v>
      </c>
      <c r="L52" s="16">
        <v>0</v>
      </c>
      <c r="M52" s="12">
        <f t="shared" si="4"/>
        <v>0</v>
      </c>
    </row>
    <row r="53" spans="2:13" ht="15" customHeight="1" x14ac:dyDescent="0.25">
      <c r="B53" s="3"/>
      <c r="C53" s="44" t="s">
        <v>24</v>
      </c>
      <c r="D53" s="44"/>
      <c r="E53" s="4" t="s">
        <v>65</v>
      </c>
      <c r="F53" s="23">
        <v>662000</v>
      </c>
      <c r="G53" s="28">
        <v>660.6</v>
      </c>
      <c r="H53" s="33">
        <v>708000</v>
      </c>
      <c r="I53" s="12">
        <f t="shared" si="1"/>
        <v>107175.29518619436</v>
      </c>
      <c r="J53" s="33">
        <v>708000</v>
      </c>
      <c r="K53" s="12">
        <f t="shared" si="2"/>
        <v>107175.29518619436</v>
      </c>
      <c r="L53" s="33">
        <v>708000</v>
      </c>
      <c r="M53" s="12">
        <f t="shared" si="4"/>
        <v>107175.29518619436</v>
      </c>
    </row>
    <row r="54" spans="2:13" ht="15" customHeight="1" x14ac:dyDescent="0.25">
      <c r="B54" s="3"/>
      <c r="C54" s="47" t="s">
        <v>64</v>
      </c>
      <c r="D54" s="47"/>
      <c r="E54" s="14" t="s">
        <v>63</v>
      </c>
      <c r="F54" s="22">
        <v>11137310</v>
      </c>
      <c r="G54" s="29">
        <v>11137.3</v>
      </c>
      <c r="H54" s="34">
        <v>2000000</v>
      </c>
      <c r="I54" s="10">
        <f t="shared" si="1"/>
        <v>17957.673762940751</v>
      </c>
      <c r="J54" s="34">
        <v>2000000</v>
      </c>
      <c r="K54" s="10">
        <f t="shared" si="2"/>
        <v>17957.673762940751</v>
      </c>
      <c r="L54" s="34">
        <v>2000000</v>
      </c>
      <c r="M54" s="10">
        <f t="shared" si="4"/>
        <v>17957.673762940751</v>
      </c>
    </row>
    <row r="55" spans="2:13" ht="15" customHeight="1" x14ac:dyDescent="0.25">
      <c r="B55" s="3"/>
      <c r="C55" s="44" t="s">
        <v>62</v>
      </c>
      <c r="D55" s="44"/>
      <c r="E55" s="4" t="s">
        <v>61</v>
      </c>
      <c r="F55" s="23">
        <v>1400000</v>
      </c>
      <c r="G55" s="28">
        <v>1400</v>
      </c>
      <c r="H55" s="33">
        <v>2000000</v>
      </c>
      <c r="I55" s="12">
        <f t="shared" si="1"/>
        <v>142857.14285714287</v>
      </c>
      <c r="J55" s="33">
        <v>2000000</v>
      </c>
      <c r="K55" s="12">
        <f t="shared" si="2"/>
        <v>142857.14285714287</v>
      </c>
      <c r="L55" s="33">
        <v>2000000</v>
      </c>
      <c r="M55" s="12">
        <f t="shared" si="4"/>
        <v>142857.14285714287</v>
      </c>
    </row>
    <row r="56" spans="2:13" ht="23.25" customHeight="1" x14ac:dyDescent="0.25">
      <c r="B56" s="3"/>
      <c r="C56" s="44" t="s">
        <v>60</v>
      </c>
      <c r="D56" s="44"/>
      <c r="E56" s="4" t="s">
        <v>59</v>
      </c>
      <c r="F56" s="23">
        <v>9737310</v>
      </c>
      <c r="G56" s="28">
        <v>9737.2999999999993</v>
      </c>
      <c r="H56" s="16">
        <v>0</v>
      </c>
      <c r="I56" s="12">
        <f t="shared" si="1"/>
        <v>0</v>
      </c>
      <c r="J56" s="16">
        <v>0</v>
      </c>
      <c r="K56" s="12">
        <f t="shared" si="2"/>
        <v>0</v>
      </c>
      <c r="L56" s="16">
        <v>0</v>
      </c>
      <c r="M56" s="12">
        <f t="shared" si="4"/>
        <v>0</v>
      </c>
    </row>
    <row r="57" spans="2:13" ht="23.25" customHeight="1" x14ac:dyDescent="0.25">
      <c r="B57" s="3"/>
      <c r="C57" s="55" t="s">
        <v>58</v>
      </c>
      <c r="D57" s="55"/>
      <c r="E57" s="14" t="s">
        <v>57</v>
      </c>
      <c r="F57" s="22">
        <v>533934429.80000001</v>
      </c>
      <c r="G57" s="27">
        <v>521228.9</v>
      </c>
      <c r="H57" s="34">
        <v>577903700</v>
      </c>
      <c r="I57" s="10">
        <f t="shared" si="1"/>
        <v>110873.30345650442</v>
      </c>
      <c r="J57" s="34">
        <v>579165100</v>
      </c>
      <c r="K57" s="10">
        <f t="shared" si="2"/>
        <v>111115.3084566109</v>
      </c>
      <c r="L57" s="34">
        <v>597333300</v>
      </c>
      <c r="M57" s="10">
        <f t="shared" si="4"/>
        <v>114600.95554947163</v>
      </c>
    </row>
    <row r="58" spans="2:13" ht="15" customHeight="1" x14ac:dyDescent="0.25">
      <c r="B58" s="3"/>
      <c r="C58" s="44" t="s">
        <v>56</v>
      </c>
      <c r="D58" s="44"/>
      <c r="E58" s="4" t="s">
        <v>55</v>
      </c>
      <c r="F58" s="23">
        <v>47403500</v>
      </c>
      <c r="G58" s="28">
        <v>45375.3</v>
      </c>
      <c r="H58" s="33">
        <v>47238000</v>
      </c>
      <c r="I58" s="12">
        <f t="shared" si="1"/>
        <v>104105.0968258061</v>
      </c>
      <c r="J58" s="33">
        <v>47238000</v>
      </c>
      <c r="K58" s="12">
        <f t="shared" si="2"/>
        <v>104105.0968258061</v>
      </c>
      <c r="L58" s="33">
        <v>47238000</v>
      </c>
      <c r="M58" s="12">
        <f t="shared" si="4"/>
        <v>104105.0968258061</v>
      </c>
    </row>
    <row r="59" spans="2:13" ht="23.25" customHeight="1" x14ac:dyDescent="0.25">
      <c r="B59" s="3"/>
      <c r="C59" s="44" t="s">
        <v>54</v>
      </c>
      <c r="D59" s="44"/>
      <c r="E59" s="4" t="s">
        <v>53</v>
      </c>
      <c r="F59" s="23">
        <v>650000</v>
      </c>
      <c r="G59" s="28">
        <v>471.8</v>
      </c>
      <c r="H59" s="33">
        <v>650000</v>
      </c>
      <c r="I59" s="12">
        <f t="shared" si="1"/>
        <v>137770.2416278084</v>
      </c>
      <c r="J59" s="33">
        <v>650000</v>
      </c>
      <c r="K59" s="12">
        <f t="shared" si="2"/>
        <v>137770.2416278084</v>
      </c>
      <c r="L59" s="33">
        <v>650000</v>
      </c>
      <c r="M59" s="12">
        <f t="shared" si="4"/>
        <v>137770.2416278084</v>
      </c>
    </row>
    <row r="60" spans="2:13" ht="15" customHeight="1" x14ac:dyDescent="0.25">
      <c r="B60" s="3"/>
      <c r="C60" s="44" t="s">
        <v>52</v>
      </c>
      <c r="D60" s="44"/>
      <c r="E60" s="4" t="s">
        <v>51</v>
      </c>
      <c r="F60" s="23">
        <v>27965000</v>
      </c>
      <c r="G60" s="28">
        <v>18400</v>
      </c>
      <c r="H60" s="33">
        <v>6408000</v>
      </c>
      <c r="I60" s="12">
        <f t="shared" si="1"/>
        <v>34826.086956521736</v>
      </c>
      <c r="J60" s="33">
        <v>12936000</v>
      </c>
      <c r="K60" s="12">
        <f t="shared" si="2"/>
        <v>70304.34782608696</v>
      </c>
      <c r="L60" s="33">
        <v>18690000</v>
      </c>
      <c r="M60" s="12">
        <f t="shared" si="4"/>
        <v>101576.08695652174</v>
      </c>
    </row>
    <row r="61" spans="2:13" ht="15" customHeight="1" x14ac:dyDescent="0.25">
      <c r="B61" s="3"/>
      <c r="C61" s="44" t="s">
        <v>24</v>
      </c>
      <c r="D61" s="44"/>
      <c r="E61" s="4" t="s">
        <v>50</v>
      </c>
      <c r="F61" s="23">
        <v>457915929.80000001</v>
      </c>
      <c r="G61" s="28">
        <v>456981.8</v>
      </c>
      <c r="H61" s="33">
        <v>523607700</v>
      </c>
      <c r="I61" s="12">
        <f t="shared" si="1"/>
        <v>114579.55218347865</v>
      </c>
      <c r="J61" s="33">
        <v>518341100</v>
      </c>
      <c r="K61" s="12">
        <f t="shared" si="2"/>
        <v>113427.07740220727</v>
      </c>
      <c r="L61" s="33">
        <v>530755300</v>
      </c>
      <c r="M61" s="12">
        <f t="shared" si="4"/>
        <v>116143.6407314252</v>
      </c>
    </row>
    <row r="62" spans="2:13" ht="34.5" customHeight="1" x14ac:dyDescent="0.25">
      <c r="B62" s="3"/>
      <c r="C62" s="47" t="s">
        <v>49</v>
      </c>
      <c r="D62" s="47"/>
      <c r="E62" s="14" t="s">
        <v>48</v>
      </c>
      <c r="F62" s="22">
        <v>93894810</v>
      </c>
      <c r="G62" s="27">
        <v>92019.7</v>
      </c>
      <c r="H62" s="34">
        <v>71567000</v>
      </c>
      <c r="I62" s="10">
        <f t="shared" si="1"/>
        <v>77773.56370429376</v>
      </c>
      <c r="J62" s="34">
        <v>69934000</v>
      </c>
      <c r="K62" s="10">
        <f>J62*100/G62</f>
        <v>75998.943704445905</v>
      </c>
      <c r="L62" s="34">
        <v>69879000</v>
      </c>
      <c r="M62" s="10">
        <f t="shared" si="4"/>
        <v>75939.173894285675</v>
      </c>
    </row>
    <row r="63" spans="2:13" ht="34.5" customHeight="1" x14ac:dyDescent="0.25">
      <c r="B63" s="3"/>
      <c r="C63" s="44" t="s">
        <v>47</v>
      </c>
      <c r="D63" s="44"/>
      <c r="E63" s="4" t="s">
        <v>46</v>
      </c>
      <c r="F63" s="23">
        <v>13915000</v>
      </c>
      <c r="G63" s="28">
        <v>13563.1</v>
      </c>
      <c r="H63" s="33">
        <v>16458000</v>
      </c>
      <c r="I63" s="12">
        <f t="shared" si="1"/>
        <v>121343.94054456576</v>
      </c>
      <c r="J63" s="33">
        <v>16458000</v>
      </c>
      <c r="K63" s="12">
        <f t="shared" si="2"/>
        <v>121343.94054456576</v>
      </c>
      <c r="L63" s="33">
        <v>16458000</v>
      </c>
      <c r="M63" s="12">
        <f t="shared" si="4"/>
        <v>121343.94054456576</v>
      </c>
    </row>
    <row r="64" spans="2:13" ht="16.899999999999999" customHeight="1" x14ac:dyDescent="0.25">
      <c r="B64" s="3"/>
      <c r="C64" s="44" t="s">
        <v>45</v>
      </c>
      <c r="D64" s="44"/>
      <c r="E64" s="4" t="s">
        <v>44</v>
      </c>
      <c r="F64" s="23">
        <v>19862310</v>
      </c>
      <c r="G64" s="28">
        <v>19862.3</v>
      </c>
      <c r="H64" s="33">
        <v>0</v>
      </c>
      <c r="I64" s="12">
        <f t="shared" si="1"/>
        <v>0</v>
      </c>
      <c r="J64" s="33">
        <v>0</v>
      </c>
      <c r="K64" s="12">
        <f t="shared" si="2"/>
        <v>0</v>
      </c>
      <c r="L64" s="33">
        <v>0</v>
      </c>
      <c r="M64" s="12">
        <f t="shared" si="4"/>
        <v>0</v>
      </c>
    </row>
    <row r="65" spans="2:14" ht="15" customHeight="1" x14ac:dyDescent="0.25">
      <c r="B65" s="3"/>
      <c r="C65" s="44" t="s">
        <v>43</v>
      </c>
      <c r="D65" s="44"/>
      <c r="E65" s="4" t="s">
        <v>42</v>
      </c>
      <c r="F65" s="23">
        <v>58347500</v>
      </c>
      <c r="G65" s="28">
        <v>58135.4</v>
      </c>
      <c r="H65" s="33">
        <v>54032000</v>
      </c>
      <c r="I65" s="12">
        <f t="shared" si="1"/>
        <v>92941.650010148718</v>
      </c>
      <c r="J65" s="33">
        <v>53332000</v>
      </c>
      <c r="K65" s="12">
        <f t="shared" si="2"/>
        <v>91737.564375578382</v>
      </c>
      <c r="L65" s="33">
        <v>53332000</v>
      </c>
      <c r="M65" s="12">
        <f t="shared" si="4"/>
        <v>91737.564375578382</v>
      </c>
    </row>
    <row r="66" spans="2:14" ht="15" customHeight="1" x14ac:dyDescent="0.25">
      <c r="B66" s="3"/>
      <c r="C66" s="44" t="s">
        <v>24</v>
      </c>
      <c r="D66" s="44"/>
      <c r="E66" s="4" t="s">
        <v>41</v>
      </c>
      <c r="F66" s="23">
        <v>1770000</v>
      </c>
      <c r="G66" s="28">
        <v>458.9</v>
      </c>
      <c r="H66" s="33">
        <v>1077000</v>
      </c>
      <c r="I66" s="12">
        <f t="shared" si="1"/>
        <v>234691.65395511006</v>
      </c>
      <c r="J66" s="33">
        <v>144000</v>
      </c>
      <c r="K66" s="12">
        <f t="shared" si="2"/>
        <v>31379.385487034215</v>
      </c>
      <c r="L66" s="33">
        <v>89000</v>
      </c>
      <c r="M66" s="12">
        <f t="shared" si="4"/>
        <v>19394.203530180868</v>
      </c>
    </row>
    <row r="67" spans="2:14" ht="23.25" customHeight="1" x14ac:dyDescent="0.25">
      <c r="B67" s="3"/>
      <c r="C67" s="47" t="s">
        <v>40</v>
      </c>
      <c r="D67" s="47"/>
      <c r="E67" s="14" t="s">
        <v>39</v>
      </c>
      <c r="F67" s="22">
        <v>540859000</v>
      </c>
      <c r="G67" s="27">
        <v>521933.8</v>
      </c>
      <c r="H67" s="34">
        <v>341658000</v>
      </c>
      <c r="I67" s="10">
        <f t="shared" si="1"/>
        <v>65460.025773383524</v>
      </c>
      <c r="J67" s="34">
        <v>339217000</v>
      </c>
      <c r="K67" s="10">
        <f t="shared" si="2"/>
        <v>64992.341940682898</v>
      </c>
      <c r="L67" s="34">
        <v>399168000</v>
      </c>
      <c r="M67" s="10">
        <f t="shared" si="4"/>
        <v>76478.664535617354</v>
      </c>
      <c r="N67" s="15"/>
    </row>
    <row r="68" spans="2:14" ht="15" customHeight="1" x14ac:dyDescent="0.25">
      <c r="B68" s="3"/>
      <c r="C68" s="44" t="s">
        <v>38</v>
      </c>
      <c r="D68" s="44"/>
      <c r="E68" s="4" t="s">
        <v>37</v>
      </c>
      <c r="F68" s="23">
        <v>108171000</v>
      </c>
      <c r="G68" s="28">
        <v>108170.8</v>
      </c>
      <c r="H68" s="33">
        <v>72956000</v>
      </c>
      <c r="I68" s="12">
        <f t="shared" si="1"/>
        <v>67445.188535168447</v>
      </c>
      <c r="J68" s="33">
        <v>68387000</v>
      </c>
      <c r="K68" s="12">
        <f t="shared" si="2"/>
        <v>63221.312960614137</v>
      </c>
      <c r="L68" s="33">
        <v>67614000</v>
      </c>
      <c r="M68" s="12">
        <f t="shared" si="4"/>
        <v>62506.702363299519</v>
      </c>
    </row>
    <row r="69" spans="2:14" ht="15" customHeight="1" x14ac:dyDescent="0.25">
      <c r="B69" s="3"/>
      <c r="C69" s="44" t="s">
        <v>36</v>
      </c>
      <c r="D69" s="44"/>
      <c r="E69" s="4" t="s">
        <v>35</v>
      </c>
      <c r="F69" s="23">
        <v>432688000</v>
      </c>
      <c r="G69" s="28">
        <v>413763</v>
      </c>
      <c r="H69" s="33">
        <v>268702000</v>
      </c>
      <c r="I69" s="12">
        <f t="shared" ref="I69:I89" si="5">H69*100/G69</f>
        <v>64941.041127408687</v>
      </c>
      <c r="J69" s="33">
        <v>270830000</v>
      </c>
      <c r="K69" s="12">
        <f t="shared" si="2"/>
        <v>65455.345209697341</v>
      </c>
      <c r="L69" s="33">
        <v>331554000</v>
      </c>
      <c r="M69" s="12">
        <f t="shared" si="4"/>
        <v>80131.379557862834</v>
      </c>
    </row>
    <row r="70" spans="2:14" ht="16.899999999999999" customHeight="1" x14ac:dyDescent="0.25">
      <c r="B70" s="3"/>
      <c r="C70" s="47" t="s">
        <v>34</v>
      </c>
      <c r="D70" s="47"/>
      <c r="E70" s="14" t="s">
        <v>33</v>
      </c>
      <c r="F70" s="22">
        <v>122190024.5</v>
      </c>
      <c r="G70" s="27">
        <v>114070.7</v>
      </c>
      <c r="H70" s="34">
        <v>154591400</v>
      </c>
      <c r="I70" s="10">
        <f t="shared" si="5"/>
        <v>135522.44353720982</v>
      </c>
      <c r="J70" s="34">
        <v>104478400</v>
      </c>
      <c r="K70" s="10">
        <f t="shared" si="2"/>
        <v>91590.916861209756</v>
      </c>
      <c r="L70" s="34">
        <v>108123070</v>
      </c>
      <c r="M70" s="10">
        <f t="shared" si="4"/>
        <v>94786.014287630387</v>
      </c>
    </row>
    <row r="71" spans="2:14" ht="45.75" customHeight="1" x14ac:dyDescent="0.25">
      <c r="B71" s="3"/>
      <c r="C71" s="44" t="s">
        <v>32</v>
      </c>
      <c r="D71" s="44"/>
      <c r="E71" s="4" t="s">
        <v>31</v>
      </c>
      <c r="F71" s="23">
        <v>83270960</v>
      </c>
      <c r="G71" s="28">
        <v>83246.2</v>
      </c>
      <c r="H71" s="33">
        <v>91020000</v>
      </c>
      <c r="I71" s="12">
        <f t="shared" si="5"/>
        <v>109338.32415173306</v>
      </c>
      <c r="J71" s="33">
        <v>91020000</v>
      </c>
      <c r="K71" s="12">
        <f t="shared" ref="K71:K89" si="6">J71*100/G71</f>
        <v>109338.32415173306</v>
      </c>
      <c r="L71" s="33">
        <v>91020000</v>
      </c>
      <c r="M71" s="12">
        <f t="shared" si="4"/>
        <v>109338.32415173306</v>
      </c>
    </row>
    <row r="72" spans="2:14" ht="34.5" customHeight="1" x14ac:dyDescent="0.25">
      <c r="B72" s="3"/>
      <c r="C72" s="44" t="s">
        <v>30</v>
      </c>
      <c r="D72" s="44"/>
      <c r="E72" s="4" t="s">
        <v>29</v>
      </c>
      <c r="F72" s="23">
        <v>38919064.5</v>
      </c>
      <c r="G72" s="28">
        <v>30824.5</v>
      </c>
      <c r="H72" s="33">
        <v>63571400</v>
      </c>
      <c r="I72" s="12">
        <f t="shared" si="5"/>
        <v>206236.59751171956</v>
      </c>
      <c r="J72" s="33">
        <v>13458400</v>
      </c>
      <c r="K72" s="12">
        <f t="shared" si="6"/>
        <v>43661.373258284802</v>
      </c>
      <c r="L72" s="33">
        <v>17103070</v>
      </c>
      <c r="M72" s="12">
        <f t="shared" si="4"/>
        <v>55485.312008305082</v>
      </c>
    </row>
    <row r="73" spans="2:14" ht="15" customHeight="1" x14ac:dyDescent="0.25">
      <c r="B73" s="3"/>
      <c r="C73" s="47" t="s">
        <v>28</v>
      </c>
      <c r="D73" s="47"/>
      <c r="E73" s="14" t="s">
        <v>27</v>
      </c>
      <c r="F73" s="22">
        <v>34343200</v>
      </c>
      <c r="G73" s="27">
        <v>34343.199999999997</v>
      </c>
      <c r="H73" s="34">
        <v>27045000</v>
      </c>
      <c r="I73" s="10">
        <f t="shared" si="5"/>
        <v>78749.213818164877</v>
      </c>
      <c r="J73" s="34">
        <v>20545000</v>
      </c>
      <c r="K73" s="10">
        <f t="shared" si="6"/>
        <v>59822.614083719636</v>
      </c>
      <c r="L73" s="34">
        <v>20545000</v>
      </c>
      <c r="M73" s="10">
        <f t="shared" si="4"/>
        <v>59822.614083719636</v>
      </c>
    </row>
    <row r="74" spans="2:14" ht="15" customHeight="1" x14ac:dyDescent="0.25">
      <c r="B74" s="3"/>
      <c r="C74" s="44" t="s">
        <v>26</v>
      </c>
      <c r="D74" s="44"/>
      <c r="E74" s="4" t="s">
        <v>25</v>
      </c>
      <c r="F74" s="23">
        <v>14768200</v>
      </c>
      <c r="G74" s="28">
        <v>14768.2</v>
      </c>
      <c r="H74" s="33">
        <v>7470000</v>
      </c>
      <c r="I74" s="12">
        <f t="shared" si="5"/>
        <v>50581.655178017631</v>
      </c>
      <c r="J74" s="33">
        <v>2470000</v>
      </c>
      <c r="K74" s="12">
        <f t="shared" si="6"/>
        <v>16725.125607724705</v>
      </c>
      <c r="L74" s="33">
        <v>2470000</v>
      </c>
      <c r="M74" s="12">
        <f t="shared" si="4"/>
        <v>16725.125607724705</v>
      </c>
    </row>
    <row r="75" spans="2:14" ht="15" customHeight="1" x14ac:dyDescent="0.25">
      <c r="B75" s="3"/>
      <c r="C75" s="44" t="s">
        <v>24</v>
      </c>
      <c r="D75" s="44"/>
      <c r="E75" s="4" t="s">
        <v>23</v>
      </c>
      <c r="F75" s="23">
        <v>19575000</v>
      </c>
      <c r="G75" s="28">
        <v>19575</v>
      </c>
      <c r="H75" s="33">
        <v>19575000</v>
      </c>
      <c r="I75" s="12">
        <f t="shared" si="5"/>
        <v>100000</v>
      </c>
      <c r="J75" s="33">
        <v>18075000</v>
      </c>
      <c r="K75" s="12">
        <f t="shared" si="6"/>
        <v>92337.164750957862</v>
      </c>
      <c r="L75" s="33">
        <v>18075000</v>
      </c>
      <c r="M75" s="12">
        <f t="shared" ref="M75:M89" si="7">L75*100/G75</f>
        <v>92337.164750957862</v>
      </c>
    </row>
    <row r="76" spans="2:14" ht="23.25" customHeight="1" x14ac:dyDescent="0.25">
      <c r="B76" s="3"/>
      <c r="C76" s="47" t="s">
        <v>22</v>
      </c>
      <c r="D76" s="47"/>
      <c r="E76" s="14" t="s">
        <v>21</v>
      </c>
      <c r="F76" s="22">
        <v>682557094.12</v>
      </c>
      <c r="G76" s="27">
        <v>631414.79999999993</v>
      </c>
      <c r="H76" s="34">
        <v>1041102070</v>
      </c>
      <c r="I76" s="10">
        <f t="shared" si="5"/>
        <v>164884.01443868596</v>
      </c>
      <c r="J76" s="34">
        <v>576845870</v>
      </c>
      <c r="K76" s="10">
        <f t="shared" si="6"/>
        <v>91357.673275951092</v>
      </c>
      <c r="L76" s="34">
        <v>509493000</v>
      </c>
      <c r="M76" s="10">
        <f t="shared" si="7"/>
        <v>80690.696512023482</v>
      </c>
    </row>
    <row r="77" spans="2:14" ht="15" customHeight="1" x14ac:dyDescent="0.25">
      <c r="B77" s="3"/>
      <c r="C77" s="44" t="s">
        <v>20</v>
      </c>
      <c r="D77" s="44"/>
      <c r="E77" s="4" t="s">
        <v>19</v>
      </c>
      <c r="F77" s="23">
        <v>244841086.86000001</v>
      </c>
      <c r="G77" s="28">
        <v>244771.8</v>
      </c>
      <c r="H77" s="33">
        <v>589781570</v>
      </c>
      <c r="I77" s="12">
        <f t="shared" si="5"/>
        <v>240951.60063373315</v>
      </c>
      <c r="J77" s="33">
        <v>118025370</v>
      </c>
      <c r="K77" s="12">
        <f t="shared" si="6"/>
        <v>48218.532527031304</v>
      </c>
      <c r="L77" s="33">
        <v>50055000</v>
      </c>
      <c r="M77" s="12">
        <f t="shared" si="7"/>
        <v>20449.659642164661</v>
      </c>
    </row>
    <row r="78" spans="2:14" ht="15" customHeight="1" x14ac:dyDescent="0.25">
      <c r="B78" s="3"/>
      <c r="C78" s="44" t="s">
        <v>18</v>
      </c>
      <c r="D78" s="44"/>
      <c r="E78" s="4" t="s">
        <v>17</v>
      </c>
      <c r="F78" s="23">
        <v>419096287.25999999</v>
      </c>
      <c r="G78" s="28">
        <v>368023.3</v>
      </c>
      <c r="H78" s="33">
        <v>434950000</v>
      </c>
      <c r="I78" s="12">
        <f t="shared" si="5"/>
        <v>118185.45184503264</v>
      </c>
      <c r="J78" s="33">
        <v>442450000</v>
      </c>
      <c r="K78" s="12">
        <f t="shared" si="6"/>
        <v>120223.36629229726</v>
      </c>
      <c r="L78" s="33">
        <v>442450000</v>
      </c>
      <c r="M78" s="12">
        <f t="shared" si="7"/>
        <v>120223.36629229726</v>
      </c>
    </row>
    <row r="79" spans="2:14" ht="23.25" customHeight="1" x14ac:dyDescent="0.25">
      <c r="B79" s="3"/>
      <c r="C79" s="44" t="s">
        <v>16</v>
      </c>
      <c r="D79" s="44"/>
      <c r="E79" s="4" t="s">
        <v>15</v>
      </c>
      <c r="F79" s="23">
        <v>18619720</v>
      </c>
      <c r="G79" s="28">
        <v>18619.7</v>
      </c>
      <c r="H79" s="33">
        <v>16370500</v>
      </c>
      <c r="I79" s="12">
        <f t="shared" si="5"/>
        <v>87920.320950391251</v>
      </c>
      <c r="J79" s="33">
        <v>16370500</v>
      </c>
      <c r="K79" s="12">
        <f t="shared" si="6"/>
        <v>87920.320950391251</v>
      </c>
      <c r="L79" s="33">
        <v>16988000</v>
      </c>
      <c r="M79" s="12">
        <f t="shared" si="7"/>
        <v>91236.700913548557</v>
      </c>
    </row>
    <row r="80" spans="2:14" ht="23.25" customHeight="1" x14ac:dyDescent="0.25">
      <c r="B80" s="3"/>
      <c r="C80" s="47" t="s">
        <v>14</v>
      </c>
      <c r="D80" s="47"/>
      <c r="E80" s="14" t="s">
        <v>13</v>
      </c>
      <c r="F80" s="22">
        <v>536177070</v>
      </c>
      <c r="G80" s="27">
        <v>66305.600000000006</v>
      </c>
      <c r="H80" s="34">
        <v>1657563350</v>
      </c>
      <c r="I80" s="10">
        <f t="shared" si="5"/>
        <v>2499884.3989044665</v>
      </c>
      <c r="J80" s="34">
        <v>2179622290</v>
      </c>
      <c r="K80" s="10">
        <f t="shared" si="6"/>
        <v>3287237.1111942278</v>
      </c>
      <c r="L80" s="34">
        <v>400000000</v>
      </c>
      <c r="M80" s="10">
        <f t="shared" si="7"/>
        <v>603267.29567336687</v>
      </c>
    </row>
    <row r="81" spans="2:14" ht="17.45" customHeight="1" x14ac:dyDescent="0.25">
      <c r="B81" s="3"/>
      <c r="C81" s="44" t="s">
        <v>12</v>
      </c>
      <c r="D81" s="44"/>
      <c r="E81" s="4" t="s">
        <v>11</v>
      </c>
      <c r="F81" s="23">
        <v>525725010</v>
      </c>
      <c r="G81" s="28">
        <v>58853.5</v>
      </c>
      <c r="H81" s="33">
        <v>1211541970</v>
      </c>
      <c r="I81" s="12">
        <f t="shared" si="5"/>
        <v>2058572.5063080362</v>
      </c>
      <c r="J81" s="33">
        <v>1882274710</v>
      </c>
      <c r="K81" s="12">
        <f t="shared" si="6"/>
        <v>3198237.5049912068</v>
      </c>
      <c r="L81" s="33">
        <v>400000000</v>
      </c>
      <c r="M81" s="12">
        <f t="shared" si="7"/>
        <v>679653.71643147815</v>
      </c>
    </row>
    <row r="82" spans="2:14" ht="23.25" customHeight="1" x14ac:dyDescent="0.25">
      <c r="B82" s="3"/>
      <c r="C82" s="44" t="s">
        <v>10</v>
      </c>
      <c r="D82" s="44"/>
      <c r="E82" s="4" t="s">
        <v>9</v>
      </c>
      <c r="F82" s="23">
        <v>7452060</v>
      </c>
      <c r="G82" s="28">
        <v>7452.1</v>
      </c>
      <c r="H82" s="33">
        <v>446021380</v>
      </c>
      <c r="I82" s="12">
        <f t="shared" si="5"/>
        <v>5985177.0641832501</v>
      </c>
      <c r="J82" s="33">
        <v>297347580</v>
      </c>
      <c r="K82" s="12">
        <f t="shared" si="6"/>
        <v>3990117.9533285918</v>
      </c>
      <c r="L82" s="33">
        <v>0</v>
      </c>
      <c r="M82" s="12">
        <f>L82*100/G82</f>
        <v>0</v>
      </c>
    </row>
    <row r="83" spans="2:14" ht="23.25" customHeight="1" x14ac:dyDescent="0.25">
      <c r="B83" s="3"/>
      <c r="C83" s="45" t="s">
        <v>158</v>
      </c>
      <c r="D83" s="59"/>
      <c r="E83" s="9" t="s">
        <v>159</v>
      </c>
      <c r="F83" s="23">
        <v>3000000</v>
      </c>
      <c r="G83" s="28">
        <v>0</v>
      </c>
      <c r="H83" s="12">
        <v>0</v>
      </c>
      <c r="I83" s="12" t="s">
        <v>161</v>
      </c>
      <c r="J83" s="12">
        <v>0</v>
      </c>
      <c r="K83" s="12" t="s">
        <v>161</v>
      </c>
      <c r="L83" s="12">
        <v>0</v>
      </c>
      <c r="M83" s="12" t="s">
        <v>161</v>
      </c>
    </row>
    <row r="84" spans="2:14" ht="23.25" customHeight="1" x14ac:dyDescent="0.25">
      <c r="B84" s="3"/>
      <c r="C84" s="47" t="s">
        <v>8</v>
      </c>
      <c r="D84" s="47"/>
      <c r="E84" s="14" t="s">
        <v>7</v>
      </c>
      <c r="F84" s="22">
        <v>196043318.80000001</v>
      </c>
      <c r="G84" s="27">
        <v>165696.70000000001</v>
      </c>
      <c r="H84" s="34">
        <v>230641290</v>
      </c>
      <c r="I84" s="10">
        <f t="shared" si="5"/>
        <v>139194.86024766936</v>
      </c>
      <c r="J84" s="34">
        <v>185461570</v>
      </c>
      <c r="K84" s="10">
        <f>J84*100/G84</f>
        <v>111928.34256807769</v>
      </c>
      <c r="L84" s="34">
        <v>0</v>
      </c>
      <c r="M84" s="10">
        <f>L84*100/G84</f>
        <v>0</v>
      </c>
    </row>
    <row r="85" spans="2:14" ht="23.25" customHeight="1" x14ac:dyDescent="0.25">
      <c r="B85" s="3"/>
      <c r="C85" s="44" t="s">
        <v>6</v>
      </c>
      <c r="D85" s="44"/>
      <c r="E85" s="4" t="s">
        <v>5</v>
      </c>
      <c r="F85" s="23">
        <v>30346646.399999999</v>
      </c>
      <c r="G85" s="28">
        <v>0</v>
      </c>
      <c r="H85" s="33">
        <v>112214720</v>
      </c>
      <c r="I85" s="12" t="s">
        <v>161</v>
      </c>
      <c r="J85" s="33">
        <v>185461570</v>
      </c>
      <c r="K85" s="12" t="s">
        <v>161</v>
      </c>
      <c r="L85" s="33">
        <v>0</v>
      </c>
      <c r="M85" s="12" t="s">
        <v>161</v>
      </c>
    </row>
    <row r="86" spans="2:14" ht="36" customHeight="1" x14ac:dyDescent="0.25">
      <c r="B86" s="13"/>
      <c r="C86" s="53" t="s">
        <v>171</v>
      </c>
      <c r="D86" s="54"/>
      <c r="E86" s="24" t="s">
        <v>172</v>
      </c>
      <c r="F86" s="23">
        <v>165696672.40000001</v>
      </c>
      <c r="G86" s="28">
        <v>165696.70000000001</v>
      </c>
      <c r="H86" s="33">
        <v>118426570</v>
      </c>
      <c r="I86" s="12">
        <f t="shared" si="5"/>
        <v>71471.894129454595</v>
      </c>
      <c r="J86" s="33">
        <v>0</v>
      </c>
      <c r="K86" s="12">
        <f t="shared" ref="K86" si="8">J86*100/G86</f>
        <v>0</v>
      </c>
      <c r="L86" s="33">
        <v>0</v>
      </c>
      <c r="M86" s="12">
        <f t="shared" si="7"/>
        <v>0</v>
      </c>
    </row>
    <row r="87" spans="2:14" ht="23.25" customHeight="1" x14ac:dyDescent="0.25">
      <c r="B87" s="3"/>
      <c r="C87" s="47" t="s">
        <v>4</v>
      </c>
      <c r="D87" s="47"/>
      <c r="E87" s="14" t="s">
        <v>3</v>
      </c>
      <c r="F87" s="22">
        <v>17038000</v>
      </c>
      <c r="G87" s="27">
        <v>16350.9</v>
      </c>
      <c r="H87" s="34">
        <v>19996900</v>
      </c>
      <c r="I87" s="10">
        <f t="shared" si="5"/>
        <v>122298.46675106569</v>
      </c>
      <c r="J87" s="34">
        <v>19763100</v>
      </c>
      <c r="K87" s="10">
        <f t="shared" si="6"/>
        <v>120868.57604168578</v>
      </c>
      <c r="L87" s="34">
        <v>19758100</v>
      </c>
      <c r="M87" s="10">
        <f t="shared" si="7"/>
        <v>120837.99668519777</v>
      </c>
    </row>
    <row r="88" spans="2:14" ht="15" customHeight="1" thickBot="1" x14ac:dyDescent="0.3">
      <c r="B88" s="17"/>
      <c r="C88" s="56" t="s">
        <v>2</v>
      </c>
      <c r="D88" s="56"/>
      <c r="E88" s="18" t="s">
        <v>1</v>
      </c>
      <c r="F88" s="22">
        <v>19044858.66</v>
      </c>
      <c r="G88" s="31">
        <v>14675.6</v>
      </c>
      <c r="H88" s="34">
        <v>91736000</v>
      </c>
      <c r="I88" s="19">
        <f t="shared" si="5"/>
        <v>625091.9894246232</v>
      </c>
      <c r="J88" s="60">
        <v>112000000</v>
      </c>
      <c r="K88" s="19">
        <f t="shared" si="6"/>
        <v>763171.52279974928</v>
      </c>
      <c r="L88" s="60">
        <v>12000000</v>
      </c>
      <c r="M88" s="19">
        <f t="shared" si="7"/>
        <v>81768.377442830271</v>
      </c>
      <c r="N88" s="15"/>
    </row>
    <row r="89" spans="2:14" ht="15.75" thickBot="1" x14ac:dyDescent="0.3">
      <c r="B89" s="57" t="s">
        <v>0</v>
      </c>
      <c r="C89" s="58"/>
      <c r="D89" s="58"/>
      <c r="E89" s="58"/>
      <c r="F89" s="25">
        <v>7655904433.2299995</v>
      </c>
      <c r="G89" s="41">
        <v>6851519.4000000004</v>
      </c>
      <c r="H89" s="42">
        <v>9095049051</v>
      </c>
      <c r="I89" s="20">
        <f t="shared" si="5"/>
        <v>132744.99450443065</v>
      </c>
      <c r="J89" s="61">
        <v>8625577110</v>
      </c>
      <c r="K89" s="30">
        <f t="shared" si="6"/>
        <v>125892.9093888284</v>
      </c>
      <c r="L89" s="20">
        <v>6794841630</v>
      </c>
      <c r="M89" s="62">
        <f t="shared" si="7"/>
        <v>99172.77078716291</v>
      </c>
      <c r="N89" s="15"/>
    </row>
    <row r="90" spans="2:14" x14ac:dyDescent="0.25">
      <c r="F90" s="26"/>
    </row>
  </sheetData>
  <mergeCells count="88">
    <mergeCell ref="C87:D87"/>
    <mergeCell ref="C85:D85"/>
    <mergeCell ref="C88:D88"/>
    <mergeCell ref="B89:E89"/>
    <mergeCell ref="C79:D79"/>
    <mergeCell ref="C86:D86"/>
    <mergeCell ref="C83:D83"/>
    <mergeCell ref="C78:D78"/>
    <mergeCell ref="C81:D81"/>
    <mergeCell ref="C80:D80"/>
    <mergeCell ref="C84:D84"/>
    <mergeCell ref="C82:D82"/>
    <mergeCell ref="C72:D72"/>
    <mergeCell ref="C75:D75"/>
    <mergeCell ref="C74:D74"/>
    <mergeCell ref="C77:D77"/>
    <mergeCell ref="C76:D76"/>
    <mergeCell ref="C73:D73"/>
    <mergeCell ref="C66:D66"/>
    <mergeCell ref="C69:D69"/>
    <mergeCell ref="C68:D68"/>
    <mergeCell ref="C71:D71"/>
    <mergeCell ref="C70:D70"/>
    <mergeCell ref="C67:D67"/>
    <mergeCell ref="C60:D60"/>
    <mergeCell ref="C63:D63"/>
    <mergeCell ref="C62:D62"/>
    <mergeCell ref="C65:D65"/>
    <mergeCell ref="C64:D64"/>
    <mergeCell ref="C61:D61"/>
    <mergeCell ref="C57:D57"/>
    <mergeCell ref="C56:D56"/>
    <mergeCell ref="C59:D59"/>
    <mergeCell ref="C58:D58"/>
    <mergeCell ref="C55:D55"/>
    <mergeCell ref="C52:D52"/>
    <mergeCell ref="C51:D51"/>
    <mergeCell ref="C54:D54"/>
    <mergeCell ref="C53:D53"/>
    <mergeCell ref="C44:D44"/>
    <mergeCell ref="C50:D50"/>
    <mergeCell ref="C49:D49"/>
    <mergeCell ref="C42:D42"/>
    <mergeCell ref="C46:D46"/>
    <mergeCell ref="C45:D45"/>
    <mergeCell ref="C48:D48"/>
    <mergeCell ref="C47:D47"/>
    <mergeCell ref="C43:D43"/>
    <mergeCell ref="C35:D35"/>
    <mergeCell ref="C39:D39"/>
    <mergeCell ref="C38:D38"/>
    <mergeCell ref="C41:D41"/>
    <mergeCell ref="C40:D40"/>
    <mergeCell ref="C37:D37"/>
    <mergeCell ref="C36:D36"/>
    <mergeCell ref="C28:D28"/>
    <mergeCell ref="C32:D32"/>
    <mergeCell ref="C31:D31"/>
    <mergeCell ref="C34:D34"/>
    <mergeCell ref="C33:D33"/>
    <mergeCell ref="C30:D30"/>
    <mergeCell ref="C29:D29"/>
    <mergeCell ref="C22:D22"/>
    <mergeCell ref="C25:D25"/>
    <mergeCell ref="C24:D24"/>
    <mergeCell ref="C27:D27"/>
    <mergeCell ref="C26:D26"/>
    <mergeCell ref="C23:D23"/>
    <mergeCell ref="C16:D16"/>
    <mergeCell ref="C19:D19"/>
    <mergeCell ref="C18:D18"/>
    <mergeCell ref="C21:D21"/>
    <mergeCell ref="C20:D20"/>
    <mergeCell ref="C17:D17"/>
    <mergeCell ref="C15:D15"/>
    <mergeCell ref="C14:D14"/>
    <mergeCell ref="B3:D3"/>
    <mergeCell ref="C4:D4"/>
    <mergeCell ref="C6:D6"/>
    <mergeCell ref="C5:D5"/>
    <mergeCell ref="C8:D8"/>
    <mergeCell ref="C10:D10"/>
    <mergeCell ref="D1:M1"/>
    <mergeCell ref="C7:D7"/>
    <mergeCell ref="C9:D9"/>
    <mergeCell ref="C13:D13"/>
    <mergeCell ref="C12:D12"/>
    <mergeCell ref="C11:D11"/>
  </mergeCells>
  <pageMargins left="0.62992125984251968" right="0.23622047244094491" top="0.19685039370078741" bottom="3.937007874015748E-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RePack by Diakov</cp:lastModifiedBy>
  <cp:lastPrinted>2021-11-17T07:09:15Z</cp:lastPrinted>
  <dcterms:created xsi:type="dcterms:W3CDTF">2020-11-12T15:22:39Z</dcterms:created>
  <dcterms:modified xsi:type="dcterms:W3CDTF">2021-11-17T13:32:27Z</dcterms:modified>
</cp:coreProperties>
</file>